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125" windowWidth="10155" windowHeight="7320" tabRatio="890" activeTab="4"/>
  </bookViews>
  <sheets>
    <sheet name="Водит А,В-22г." sheetId="1" r:id="rId1"/>
    <sheet name="Вод.С,D-22 г." sheetId="2" r:id="rId2"/>
    <sheet name="Оруж.-22 г." sheetId="3" r:id="rId3"/>
    <sheet name="Работа 2022" sheetId="4" r:id="rId4"/>
    <sheet name="Вред.2022" sheetId="5" r:id="rId5"/>
    <sheet name="Сан.кн.2022 " sheetId="6" r:id="rId6"/>
    <sheet name="прейскурант 2022 " sheetId="7" r:id="rId7"/>
    <sheet name="стоматология 2022" sheetId="8" r:id="rId8"/>
  </sheets>
  <definedNames>
    <definedName name="_xlnm.Print_Area" localSheetId="1">'Вод.С,D-22 г.'!$A$1:$L$38</definedName>
    <definedName name="_xlnm.Print_Area" localSheetId="0">'Водит А,В-22г.'!$A$1:$G$34</definedName>
    <definedName name="_xlnm.Print_Area" localSheetId="4">'Вред.2022'!$A$1:$K$44</definedName>
    <definedName name="_xlnm.Print_Area" localSheetId="2">'Оруж.-22 г.'!$A$1:$J$31</definedName>
    <definedName name="_xlnm.Print_Area" localSheetId="6">'прейскурант 2022 '!$A$1:$I$365</definedName>
    <definedName name="_xlnm.Print_Area" localSheetId="3">'Работа 2022'!$A$1:$J$42</definedName>
    <definedName name="_xlnm.Print_Area" localSheetId="5">'Сан.кн.2022 '!$A$1:$L$49</definedName>
    <definedName name="_xlnm.Print_Area" localSheetId="7">'стоматология 2022'!$A$1:$F$185</definedName>
  </definedNames>
  <calcPr fullCalcOnLoad="1" refMode="R1C1"/>
</workbook>
</file>

<file path=xl/sharedStrings.xml><?xml version="1.0" encoding="utf-8"?>
<sst xmlns="http://schemas.openxmlformats.org/spreadsheetml/2006/main" count="2163" uniqueCount="1373">
  <si>
    <t xml:space="preserve">цен  на платные стоматологические медицинские услуги </t>
  </si>
  <si>
    <t>ПРЕЙСКУРАНТ</t>
  </si>
  <si>
    <t xml:space="preserve">цен  на платные медицинские услуги </t>
  </si>
  <si>
    <t>А26.06.058</t>
  </si>
  <si>
    <t>Исследование уровня специфического антигена (СА-242) в сыворотке крови</t>
  </si>
  <si>
    <t>Исследование уровня адринокортикотропного гормона (АКТГ) в сыворотке крови</t>
  </si>
  <si>
    <t xml:space="preserve">Исследование уровня нейроспецифической еналазы (NCE- ИФА)в сыворотке крови </t>
  </si>
  <si>
    <t>Определение антигена вируса гепатита С (Hepatitis С virus) в крови</t>
  </si>
  <si>
    <t>A26.20.010</t>
  </si>
  <si>
    <t>Молекулярно-биологическое исследование отделяемого из цервикального канала на вирус простого герпеса 1,2 (Herpes simplex virus 1,2)</t>
  </si>
  <si>
    <t>A26.20.011</t>
  </si>
  <si>
    <t>Молекулярно-биологическое исследование отделяемого из цервикального канала на цитомегаловирус (Cytomegalovirus)</t>
  </si>
  <si>
    <t>A26.20.020</t>
  </si>
  <si>
    <t>Молекулярно-биологическое исследование отделяемого женских половых органов на хламидии (Chlamydia trachomatis)</t>
  </si>
  <si>
    <t>B03.016.006</t>
  </si>
  <si>
    <t>Анализ мочи общий</t>
  </si>
  <si>
    <t>№ п/п</t>
  </si>
  <si>
    <t>Наименование исследований</t>
  </si>
  <si>
    <t>Единица измерения</t>
  </si>
  <si>
    <t>Цена (руб.)</t>
  </si>
  <si>
    <t>Функциональная диагностика</t>
  </si>
  <si>
    <t>1 исслед.</t>
  </si>
  <si>
    <t>Эндоскопия</t>
  </si>
  <si>
    <t>Рентгенология</t>
  </si>
  <si>
    <t>Рентгенография височной кости</t>
  </si>
  <si>
    <t>A06.28.002</t>
  </si>
  <si>
    <t>Внутривенная урография</t>
  </si>
  <si>
    <t>A06.28.013</t>
  </si>
  <si>
    <t>Обзорная урография (рентгенография мочевыделительной системы)</t>
  </si>
  <si>
    <t>A06.03.061</t>
  </si>
  <si>
    <t>Рентгеноденситометрия</t>
  </si>
  <si>
    <t>A20.16.003</t>
  </si>
  <si>
    <t>Воздействие парафином (озокеритом) при заболеваниях пищевода, желудка, двенадцатиперстной кишки</t>
  </si>
  <si>
    <t>A20.20.002</t>
  </si>
  <si>
    <t>Воздействие парафином (озокеритом) при заболеваниях женских половых органов</t>
  </si>
  <si>
    <t>A20.23.002</t>
  </si>
  <si>
    <t>Воздействие парафином (озокеритом) при заболеваниях центральной нервной системы</t>
  </si>
  <si>
    <t>A20.03.003</t>
  </si>
  <si>
    <t>Воздействие озокеритом при заболеваниях костной системы</t>
  </si>
  <si>
    <t>A20.24.003</t>
  </si>
  <si>
    <t>Озокеритотерапия заболеваний периферической нервной системы</t>
  </si>
  <si>
    <t>A17.30.021</t>
  </si>
  <si>
    <t>Электрокоагуляция</t>
  </si>
  <si>
    <t>A16.01.017</t>
  </si>
  <si>
    <t>Удаление доброкачественных новообразований кожи</t>
  </si>
  <si>
    <t>A16.01.018</t>
  </si>
  <si>
    <t>Удаление доброкачественных новообразований подкожно-жировой клетчатки</t>
  </si>
  <si>
    <t>A16.01.027</t>
  </si>
  <si>
    <t>Удаление ногтевых пластинок</t>
  </si>
  <si>
    <t>А 16.01.001</t>
  </si>
  <si>
    <t>Удаление поверхностно расположенного инородного тела</t>
  </si>
  <si>
    <t>A16.04.003</t>
  </si>
  <si>
    <t>Удаление свободного или инородного тела сустава</t>
  </si>
  <si>
    <t>A16.08.009</t>
  </si>
  <si>
    <t>Удаление полипов носовых ходов</t>
  </si>
  <si>
    <t>A21.21.001</t>
  </si>
  <si>
    <t>Массаж простаты</t>
  </si>
  <si>
    <t>A22.08.001</t>
  </si>
  <si>
    <t>Ультразвуковая дезинтеграция нижних носовых раковин</t>
  </si>
  <si>
    <t>A03.28.001</t>
  </si>
  <si>
    <t>1 исследование</t>
  </si>
  <si>
    <t>A16.01.016</t>
  </si>
  <si>
    <t>Удаление атеромы</t>
  </si>
  <si>
    <t>A11.02.002</t>
  </si>
  <si>
    <t>Внутримышечное введение лекарственных препаратов</t>
  </si>
  <si>
    <t>A11.04.004</t>
  </si>
  <si>
    <t>Внутрисуставное введение лекарственных препаратов</t>
  </si>
  <si>
    <t>A11.12.003</t>
  </si>
  <si>
    <t>Внутривенное введение лекарственных препаратов</t>
  </si>
  <si>
    <t>A03.16.001</t>
  </si>
  <si>
    <t>Эзофагогастродуоденоскопия</t>
  </si>
  <si>
    <t>A03.18.001</t>
  </si>
  <si>
    <t>Толстокишечная эндоскопия</t>
  </si>
  <si>
    <t>A03.19.002</t>
  </si>
  <si>
    <t>Ректороманоскопия</t>
  </si>
  <si>
    <t>А11.16.001</t>
  </si>
  <si>
    <t>Биопсия пищевода с помощью эндоскопии</t>
  </si>
  <si>
    <t>А11.16.002</t>
  </si>
  <si>
    <t>Биопсия желудка с помощью эндоскопии</t>
  </si>
  <si>
    <t>А11.16.003</t>
  </si>
  <si>
    <t>Биопсия двенадцатиперстной кишки с помощью эндоскопии</t>
  </si>
  <si>
    <t>A04.06.001</t>
  </si>
  <si>
    <t>Ультразвуковое исследование селезенки</t>
  </si>
  <si>
    <t>A04.06.002</t>
  </si>
  <si>
    <t>Ультразвуковое исследование лимфатических узлов (одна анатомическая зона)</t>
  </si>
  <si>
    <t>A04.07.002</t>
  </si>
  <si>
    <t>Ультразвуковое исследование слюнных желез</t>
  </si>
  <si>
    <t>A04.09.001</t>
  </si>
  <si>
    <t>Ультразвуковое исследование плевральной полости</t>
  </si>
  <si>
    <t>A04.10.002</t>
  </si>
  <si>
    <t>Эхокардиография</t>
  </si>
  <si>
    <t>A04.14.001</t>
  </si>
  <si>
    <t>Ультразвуковое исследование печени</t>
  </si>
  <si>
    <t>A04.14.002</t>
  </si>
  <si>
    <t>Ультразвуковое исследование желчного пузыря</t>
  </si>
  <si>
    <t>A04.15.001</t>
  </si>
  <si>
    <t>Ультразвуковое исследование поджелудочной железы</t>
  </si>
  <si>
    <t>A04.16.001</t>
  </si>
  <si>
    <t>Ультразвуковое исследование органов брюшной полости (комплексное)</t>
  </si>
  <si>
    <t>A04.20.001</t>
  </si>
  <si>
    <t>Ультразвуковое исследование матки и придатков трансабдоминальное</t>
  </si>
  <si>
    <t>A04.20.001.001</t>
  </si>
  <si>
    <t>Ультразвуковое исследование матки и придатков трансвагинальное</t>
  </si>
  <si>
    <t>A04.20.002</t>
  </si>
  <si>
    <t>Ультразвуковое исследование молочных желез</t>
  </si>
  <si>
    <t>A04.21.001</t>
  </si>
  <si>
    <t>Ультразвуковое исследование простаты</t>
  </si>
  <si>
    <t>A04.22.001</t>
  </si>
  <si>
    <t>Ультразвуковое исследование щитовидной железы и паращитовидных желез</t>
  </si>
  <si>
    <t>A04.28.001</t>
  </si>
  <si>
    <t>Ультразвуковое исследование почек и надпочечников</t>
  </si>
  <si>
    <t>A04.28.002.001</t>
  </si>
  <si>
    <t>Ультразвуковое исследование почек</t>
  </si>
  <si>
    <t>A04.28.002.003</t>
  </si>
  <si>
    <t>Ультразвуковое исследование мочевого пузыря</t>
  </si>
  <si>
    <t>A04.28.003</t>
  </si>
  <si>
    <t>Ультразвуковое исследование органов мошонки</t>
  </si>
  <si>
    <t>A04.30.001</t>
  </si>
  <si>
    <t>Ультразвуковое исследование плода</t>
  </si>
  <si>
    <t>A05.10.002</t>
  </si>
  <si>
    <t xml:space="preserve">Проведение электрокардиографических исследований с регистрацией, расшифровкой и описанием </t>
  </si>
  <si>
    <t>A05.10.008</t>
  </si>
  <si>
    <t>Холтеровское мониторирование артериального давления</t>
  </si>
  <si>
    <t>A05.10.008.001</t>
  </si>
  <si>
    <t>Холтеровское мониторирование сердечного ритма (ХМ-ЭКГ)</t>
  </si>
  <si>
    <t>A05.23.001</t>
  </si>
  <si>
    <t>Электроэнцефалография</t>
  </si>
  <si>
    <t>A05.23.001.001</t>
  </si>
  <si>
    <t>Электроэнцефалография с нагрузочными пробами</t>
  </si>
  <si>
    <t>A04.12.002</t>
  </si>
  <si>
    <t>Ультразвуковая допплерография сосудов (артерий и вен) верхних конечностей</t>
  </si>
  <si>
    <t>A04.12.001.001</t>
  </si>
  <si>
    <t>Ультразвуковая допплерография артерий нижних конечностей</t>
  </si>
  <si>
    <t>A04.12.002.002</t>
  </si>
  <si>
    <t>Ультразвуковая допплерография вен нижних конечностей</t>
  </si>
  <si>
    <t>B01.001.001</t>
  </si>
  <si>
    <t>Прием (осмотр, консультация) врача-акушера-гинеколога первичный</t>
  </si>
  <si>
    <t>1 посещение</t>
  </si>
  <si>
    <t>B01.002.001</t>
  </si>
  <si>
    <t>Прием (осмотр, консультация) врача-аллерголога-иммунолога первичный</t>
  </si>
  <si>
    <t>B01.004.001</t>
  </si>
  <si>
    <t>Прием (осмотр, консультация) врача-гастроэнтеролога первичный</t>
  </si>
  <si>
    <t>B01.014.001</t>
  </si>
  <si>
    <t>Прием (осмотр, консультация) врача-инфекциониста первичный</t>
  </si>
  <si>
    <t>B01.015.001</t>
  </si>
  <si>
    <t>Прием (осмотр, консультация) врача-кардиолога первичный</t>
  </si>
  <si>
    <t>B01.023.001</t>
  </si>
  <si>
    <t>Прием (осмотр, консультация) врача- невролога первичный</t>
  </si>
  <si>
    <t>B01.027.001</t>
  </si>
  <si>
    <t>Прием (осмотр, консультация) врача-онколога первичный</t>
  </si>
  <si>
    <t>B01.028.001</t>
  </si>
  <si>
    <t>Прием (осмотр, консультация) врача-оториноларинголога первичный</t>
  </si>
  <si>
    <t>B01.029.001</t>
  </si>
  <si>
    <t>Прием (осмотр, консультация) врача-офтальмолога первичный</t>
  </si>
  <si>
    <t>B01.034.001</t>
  </si>
  <si>
    <t>Прием (осмотр, консультация) врача-психотерапевта первичный</t>
  </si>
  <si>
    <t>B01.040.001</t>
  </si>
  <si>
    <t>Прием (осмотр, консультация) врача-ревматолога первичный</t>
  </si>
  <si>
    <t>B01.047.001</t>
  </si>
  <si>
    <t>Прием (осмотр, консультация) врача-терапевта первичный</t>
  </si>
  <si>
    <t>B01.053.001</t>
  </si>
  <si>
    <t>Прием (осмотр, консультация) врача-уролога первичный</t>
  </si>
  <si>
    <t>B01.054.001</t>
  </si>
  <si>
    <t>Осмотр (консультация) врача-физиотерапевта</t>
  </si>
  <si>
    <t>B01.057.001</t>
  </si>
  <si>
    <t>Прием (осмотр, консультация) врача-хирурга первичный</t>
  </si>
  <si>
    <t>B01.058.001</t>
  </si>
  <si>
    <t>Прием (осмотр, консультация) врача-эндокринолога первичный</t>
  </si>
  <si>
    <t>A08.05.004</t>
  </si>
  <si>
    <t>Исследование уровня лейкоцитов в крови</t>
  </si>
  <si>
    <t>A08.05.005</t>
  </si>
  <si>
    <t>Исследование уровня тромбоцитов в крови</t>
  </si>
  <si>
    <t>A08.05.006</t>
  </si>
  <si>
    <t>Соотношение лейкоцитов в крови (подсчет формулы крови)</t>
  </si>
  <si>
    <t>A08.05.008</t>
  </si>
  <si>
    <t>Исследование уровня ретикулоцитов в крови</t>
  </si>
  <si>
    <t>A09.05.003</t>
  </si>
  <si>
    <t>Исследование уровня общего гемоглобина в крови</t>
  </si>
  <si>
    <t>A09.05.007</t>
  </si>
  <si>
    <t>Исследование уровня железа сыворотки крови</t>
  </si>
  <si>
    <t>A09.05.009</t>
  </si>
  <si>
    <t>Определение концентрации С-реактивного белка в сыворотке крови</t>
  </si>
  <si>
    <t>A09.05.010</t>
  </si>
  <si>
    <t>Исследование уровня общего белка в крови</t>
  </si>
  <si>
    <t>A09.05.017</t>
  </si>
  <si>
    <t>Исследование уровня мочевины в крови</t>
  </si>
  <si>
    <t>A09.05.018</t>
  </si>
  <si>
    <t>Исследование уровня мочевой кислоты в крови</t>
  </si>
  <si>
    <t>A09.05.020</t>
  </si>
  <si>
    <t>Исследование уровня креатинина в крови</t>
  </si>
  <si>
    <t>A09.05.022</t>
  </si>
  <si>
    <t>Исследование уровня свободного и связанного билирубина в крови</t>
  </si>
  <si>
    <t>A09.05.023.002</t>
  </si>
  <si>
    <t>Исследование уровня глюкозы в крови с помощью анализатора</t>
  </si>
  <si>
    <t>A09.05.025</t>
  </si>
  <si>
    <t>Исследование уровня триглицеридов в крови</t>
  </si>
  <si>
    <t>A09.05.026</t>
  </si>
  <si>
    <t>Исследование уровня холестерина в крови</t>
  </si>
  <si>
    <t>A09.05.028</t>
  </si>
  <si>
    <t>Исследование уровня липопротеинов низкой плотности</t>
  </si>
  <si>
    <t>A09.05.030</t>
  </si>
  <si>
    <t>Исследование уровня натрия в крови</t>
  </si>
  <si>
    <t>A09.05.031</t>
  </si>
  <si>
    <t>Исследование уровня калия в крови</t>
  </si>
  <si>
    <t>A09.05.032</t>
  </si>
  <si>
    <t>Исследование уровня общего кальция в крови</t>
  </si>
  <si>
    <t>A09.05.041</t>
  </si>
  <si>
    <t>Исследование уровня аспартат-трансаминазы в крови</t>
  </si>
  <si>
    <t>A09.05.042</t>
  </si>
  <si>
    <t>Исследование уровня аланин-трансаминазы в крови</t>
  </si>
  <si>
    <t>A09.05.043</t>
  </si>
  <si>
    <t>Исследование уровня креатинкиназы в крови</t>
  </si>
  <si>
    <t>A09.05.044</t>
  </si>
  <si>
    <t>Исследование уровня гамма-глютамилтрансферазы в крови</t>
  </si>
  <si>
    <t>A09.05.045</t>
  </si>
  <si>
    <t>Исследование уровня амилазы в крови</t>
  </si>
  <si>
    <t>A09.05.046</t>
  </si>
  <si>
    <t>Исследование уровня щелочной фосфатазы в крови</t>
  </si>
  <si>
    <t>A09.05.049</t>
  </si>
  <si>
    <t>Исследование уровня факторов свертывания в крови</t>
  </si>
  <si>
    <t>A09.05.050</t>
  </si>
  <si>
    <t>Исследование уровня фибриногена в крови</t>
  </si>
  <si>
    <t>A09.05.060</t>
  </si>
  <si>
    <t>Исследование уровня общего трийодтиронина (Т3) в крови</t>
  </si>
  <si>
    <t>A09.05.062</t>
  </si>
  <si>
    <t>Исследование уровня свободного трийодтиронина (Т3) в сыворотке крови</t>
  </si>
  <si>
    <t>A09.05.063</t>
  </si>
  <si>
    <t>Исследование уровня свободного тироксина (Т4) сыворотки крови</t>
  </si>
  <si>
    <t>A09.05.065</t>
  </si>
  <si>
    <t>Исследование тиреотропина сыворотки крови</t>
  </si>
  <si>
    <t>A09.05.078</t>
  </si>
  <si>
    <t>Исследование уровня общего тестостерона в крови</t>
  </si>
  <si>
    <t>A09.05.087</t>
  </si>
  <si>
    <t>Исследование уровня пролактина в крови</t>
  </si>
  <si>
    <t>A09.05.089</t>
  </si>
  <si>
    <t>Исследование уровня альфа-фетопротеина в сыворотке крови</t>
  </si>
  <si>
    <t>A09.05.090</t>
  </si>
  <si>
    <t>Исследование уровня хорионического гонадотропина в крови</t>
  </si>
  <si>
    <t>A09.05.104</t>
  </si>
  <si>
    <t>Исследование тимоловой и сулемовой проб в сыворотке крови</t>
  </si>
  <si>
    <t>A09.05.105</t>
  </si>
  <si>
    <t>Исследование серомукоида в сыворотке крови</t>
  </si>
  <si>
    <t>A09.05.127</t>
  </si>
  <si>
    <t>Исследование уровня общего магния в сыворотке крови</t>
  </si>
  <si>
    <t>A09.05.130</t>
  </si>
  <si>
    <t>Исследование уровня простатспецифического антигена в крови</t>
  </si>
  <si>
    <t>A09.05.131</t>
  </si>
  <si>
    <t>Исследование уровня лютеинизирующего гормона в сыворотке крови</t>
  </si>
  <si>
    <t>A09.05.132</t>
  </si>
  <si>
    <t>Исследование уровня фолликулостимулирующего гормона в сыворотке крови</t>
  </si>
  <si>
    <t>A09.05.135</t>
  </si>
  <si>
    <t>Исследование уровня общего кортизола в крови</t>
  </si>
  <si>
    <t>A09.05.151</t>
  </si>
  <si>
    <t>Определение уровня прогестерона в крови</t>
  </si>
  <si>
    <t>A09.05.154</t>
  </si>
  <si>
    <t>Исследование уровня общего эстрадиола в крови</t>
  </si>
  <si>
    <t>A09.05.202</t>
  </si>
  <si>
    <t>Исследование уровня антигена аденогенных раков Ca 125 в крови</t>
  </si>
  <si>
    <t>A09.19.002</t>
  </si>
  <si>
    <t>Исследование кала на гельминты</t>
  </si>
  <si>
    <t>A09.21.001</t>
  </si>
  <si>
    <t>Микроскопическое исследование спермы</t>
  </si>
  <si>
    <t>A09.28.003.001</t>
  </si>
  <si>
    <t>Исследование на микроальбуминурию</t>
  </si>
  <si>
    <t>A09.30.010</t>
  </si>
  <si>
    <t>Определение международного нормализованного отношения (МНО)</t>
  </si>
  <si>
    <t>Код услуги</t>
  </si>
  <si>
    <t xml:space="preserve">Исследование на эозинофилы (мазок из носа)           </t>
  </si>
  <si>
    <t>Цитологическое исследование мазка из цервикального канала</t>
  </si>
  <si>
    <t>A12.06.045</t>
  </si>
  <si>
    <t>Исследование антител к тиреопероксидазе в крови</t>
  </si>
  <si>
    <t>154.</t>
  </si>
  <si>
    <t>Определение свободного простато-специфического антигена ( ПСА свободн.) методом ИФА</t>
  </si>
  <si>
    <t>155.</t>
  </si>
  <si>
    <t>Иммуноферментное определение СА -15-3 методом ИФА</t>
  </si>
  <si>
    <t xml:space="preserve">Определение антител классов M, G (IgM, IgG) к вирусу краснухи (Rubeola virus) в крови </t>
  </si>
  <si>
    <t>143.</t>
  </si>
  <si>
    <t>Выявление антител к аскаридам методом ИФА</t>
  </si>
  <si>
    <t>A26.06.034</t>
  </si>
  <si>
    <t>Определение антител классов M, G (IgG, IgM) к вирусу гепатита А (Hepatitis A virus) в крови</t>
  </si>
  <si>
    <t xml:space="preserve">Токсоплазмоз индекс авидности Jg G </t>
  </si>
  <si>
    <t>169.</t>
  </si>
  <si>
    <t>Исследование на микоплазму (хоминис) методом ПЦР (мазок)</t>
  </si>
  <si>
    <t>171.</t>
  </si>
  <si>
    <t>Исследование на уреаплазму (уролитикум) методом ПЦР  (Мазок, моча)</t>
  </si>
  <si>
    <t>170.</t>
  </si>
  <si>
    <t>Исследование на  гарднерела вагиналис методом ПЦР  (Мазок, моча)</t>
  </si>
  <si>
    <t>173.</t>
  </si>
  <si>
    <t>Исследование на трихомониаз методом ПЦР (биологический материал)</t>
  </si>
  <si>
    <t>174.</t>
  </si>
  <si>
    <t>Исследование на гонорею методом ПЦР (биологический материал)</t>
  </si>
  <si>
    <t>176.</t>
  </si>
  <si>
    <t>Определение вируса папиломы человека 16 и 18 типов методом ПЦР (соскоб) (ВПЧ)</t>
  </si>
  <si>
    <t>A12.05.001</t>
  </si>
  <si>
    <t>Исследование скорости оседания эритроцитов</t>
  </si>
  <si>
    <t>A12.05.005</t>
  </si>
  <si>
    <t>Определение основных групп крови (А, В, 0)</t>
  </si>
  <si>
    <t>A12.05.006</t>
  </si>
  <si>
    <t>Определение резус-принадлежности</t>
  </si>
  <si>
    <t>Примеч.№стр.</t>
  </si>
  <si>
    <t>A12.05.015</t>
  </si>
  <si>
    <t>Исследование времени кровотечения</t>
  </si>
  <si>
    <t>A12.05.027</t>
  </si>
  <si>
    <t>Определение протромбинового (тромбопластинового) времени в крови или в плазме</t>
  </si>
  <si>
    <t>A12.06.019</t>
  </si>
  <si>
    <t>Исследование ревматоидных факторов в крови</t>
  </si>
  <si>
    <t>A26.05.018</t>
  </si>
  <si>
    <t>Молекулярно-биологическое исследование крови на уреаплазму (Ureaplasma urealiticum)</t>
  </si>
  <si>
    <t>A26.05.019</t>
  </si>
  <si>
    <t>Молекулярно-биологическое исследование крови на вирусный гепатит С (Hepatitis С virus)</t>
  </si>
  <si>
    <t>A26.05.020</t>
  </si>
  <si>
    <t>Молекулярно-биологическое исследование крови на вирусный гепатит В (Hepatitis В virus)</t>
  </si>
  <si>
    <t>A26.06.014</t>
  </si>
  <si>
    <t>Определение антител к грибам рода кандида (Candida spp.) в крови</t>
  </si>
  <si>
    <t>A26.06.016</t>
  </si>
  <si>
    <t>Определение антител классов А, M, G (IgA, IgM, IgG) к хламидии пневмонии (Chlamidia pheumoniae) в крови</t>
  </si>
  <si>
    <t>A26.06.017</t>
  </si>
  <si>
    <t>Определение антител классов А, M, G (IgA, IgM, IgG) к хламидии птичьей (Chlamidia psitaci) в крови</t>
  </si>
  <si>
    <t>A26.06.018</t>
  </si>
  <si>
    <t>Определение антител классов A,M, G (IgA, IgM, IgG) к хламидии трахоматис (Chlamydia trachomatis) в крови</t>
  </si>
  <si>
    <t>A26.06.022</t>
  </si>
  <si>
    <t>Определение антител классов M, G (IgM, IgG) к цитомегаловирусу (Cytomegalovirus) в крови</t>
  </si>
  <si>
    <t>A26.06.024</t>
  </si>
  <si>
    <t xml:space="preserve">А 09.30.011 </t>
  </si>
  <si>
    <t>Определение гликозилированного гемоглобина</t>
  </si>
  <si>
    <t>A08.05.009</t>
  </si>
  <si>
    <t>Определение цветового показателя</t>
  </si>
  <si>
    <t>Определение антител класса G (IgG) к эхинококку однокамерному в крови</t>
  </si>
  <si>
    <t>A26.06.032</t>
  </si>
  <si>
    <t>Определение антител классов A, M, G (IgM, IgA, IgG) к лямблиям в крови</t>
  </si>
  <si>
    <t>A26.06.033</t>
  </si>
  <si>
    <t>Определение антител к геликобактеру пилори (Helicobacter pylori) в крови</t>
  </si>
  <si>
    <t>A26.06.036</t>
  </si>
  <si>
    <t>Определение антигена к вирусу гепатита В (НbsAg Hepatitis B virus) в крови</t>
  </si>
  <si>
    <t>A26.06.045</t>
  </si>
  <si>
    <t>A26.06.048</t>
  </si>
  <si>
    <t>Определение антител классов M, G (IgM, IgG) к вирусу иммунодефицита человека ВИЧ-1(Human immunodeficiency virus HIV 1) в крови</t>
  </si>
  <si>
    <t>A26.06.049</t>
  </si>
  <si>
    <t>Определение антител классов M, G (IgM, IgG) к вирусу иммунодефицита человека ВИЧ-2 (Human immunodeficiency virus HIV 2) в крови</t>
  </si>
  <si>
    <t>A26.06.057</t>
  </si>
  <si>
    <t>Определение антител классов M, G (IgM, IgG) к микоплазме пневмонии (Mycoplasma pheumoniae) в крови</t>
  </si>
  <si>
    <t>A26.06.062</t>
  </si>
  <si>
    <t>Определение антител к возбудителю описторхоза (Opistorchis felineus) в крови</t>
  </si>
  <si>
    <t>A26.06.071</t>
  </si>
  <si>
    <t>A26.06.072</t>
  </si>
  <si>
    <t>Определение антител класса G (Ig G) к уреаплазме в крови</t>
  </si>
  <si>
    <t>A26.06.079</t>
  </si>
  <si>
    <t>Определение антител к трихинеллам (Trichinella spp.) в крови</t>
  </si>
  <si>
    <t>A26.06.080</t>
  </si>
  <si>
    <t>Определение антител к токсокаре собак (Toxocara canis) в крови</t>
  </si>
  <si>
    <t>A26.06.081</t>
  </si>
  <si>
    <t>Определение антител к токсоплазме (Toxoplasma gondii) в крови</t>
  </si>
  <si>
    <t>A26.06.082</t>
  </si>
  <si>
    <t>Определение антител к бледной трепонеме (Treponema pallidum) в крови</t>
  </si>
  <si>
    <t>A26.06.082.002</t>
  </si>
  <si>
    <t xml:space="preserve">Определение антител к бледной трепонеме (Treponema pallidum) в иммуноферментном исследовании (ИФА) в сыворотке крови с кодом </t>
  </si>
  <si>
    <t>A26.06.101</t>
  </si>
  <si>
    <t>лечение периодонтита с пломбированием трех каналов пастой с наложением пломбы из композита в 2 посещения</t>
  </si>
  <si>
    <t>10.69.</t>
  </si>
  <si>
    <t xml:space="preserve">лечение периодонтита с пломбированием трех каналов пастой с наложением пломбы из фотополимеров (линейная техника) в 1 посещение </t>
  </si>
  <si>
    <t>10.70.</t>
  </si>
  <si>
    <t>лечение периодонтита с пломбированием трех каналов пастой с наложением пломбы из фотополимеров (линейная техника) в 2 посещения</t>
  </si>
  <si>
    <t>10.71.</t>
  </si>
  <si>
    <t xml:space="preserve">лечение периодонтита с пломбированием трех каналов пастой с наложением пломбы из фотополимеров (сендвич - техника) в 1 посещение </t>
  </si>
  <si>
    <t>10.72.</t>
  </si>
  <si>
    <t xml:space="preserve">лечение периодонтита с пломбированием трех каналов пастой с наложением пломбы из фотополимеров (сендвич - техника) в 2 посещения </t>
  </si>
  <si>
    <t>10.73.</t>
  </si>
  <si>
    <t xml:space="preserve">лечение периодонтита с пломбированием одного канала гуттаперчей с наложением пломбы из цемента в 1 посещение </t>
  </si>
  <si>
    <t>10.74.</t>
  </si>
  <si>
    <t>лечение периодонтита с пломбированием одного канала гуттаперчей с наложением пломбы из цемента в 2 посещения</t>
  </si>
  <si>
    <t>10.75.</t>
  </si>
  <si>
    <t xml:space="preserve">лечение периодонтита с пломбированием одного канала гуттаперчей с наложением пломбы из композита в 1 посещение </t>
  </si>
  <si>
    <t>лечение периодонтита с пломбированием одного канала гуттаперчей с наложением пломбы из композита в 2 посещения</t>
  </si>
  <si>
    <t>10.77.</t>
  </si>
  <si>
    <t xml:space="preserve">лечение периодонтита с пломбированием одного канала гуттаперчей с наложением пломбы из фотополимеров (линейная техника) в 1 посещение </t>
  </si>
  <si>
    <t>10.78.</t>
  </si>
  <si>
    <t xml:space="preserve">лечение периодонтита с пломбированием одного корнала гуттаперчей с наложением пломбы из фотополимеров (линейная техника) в 2 посещения </t>
  </si>
  <si>
    <t>10.79.</t>
  </si>
  <si>
    <t xml:space="preserve">лечение периодонтита с пломбированием одного канала гуттаперчей с наложением пломбы из фотополимеров (сендвич - техника) в 1 посещение </t>
  </si>
  <si>
    <t>10.80.</t>
  </si>
  <si>
    <t xml:space="preserve">лечение периодонтита с пломбированием одного канала гуттаперчей с наложением пломбы из фотополимеров (сендвич - техника) в 2 посещения </t>
  </si>
  <si>
    <t>10.81.</t>
  </si>
  <si>
    <t xml:space="preserve">лечение периодонтита с пломбированием двух каналов гуттаперчей с наложением пломбы из цемента в 1 посещение </t>
  </si>
  <si>
    <t>10.82.</t>
  </si>
  <si>
    <t xml:space="preserve">лечение периодонтита с пломбированием двух каналов гуттаперчей с наложением пломбы из цемента в 2 посещения </t>
  </si>
  <si>
    <t>10.83.</t>
  </si>
  <si>
    <t xml:space="preserve">лечение периодонтита с пломбированием двух каналов гуттаперчей с наложением пломбы из композита в 1 посещение </t>
  </si>
  <si>
    <t>10.84.</t>
  </si>
  <si>
    <t xml:space="preserve">лечение периодонтита с пломбированием двух каналов гуттаперчей с наложением пломбы из композита в 2 посещения </t>
  </si>
  <si>
    <t>10.85.</t>
  </si>
  <si>
    <t xml:space="preserve">лечение периодонтита с пломбированием двух каналов гуттаперчей с наложением пломбы из фотополимеров (линейная техника) в 1 посещение </t>
  </si>
  <si>
    <t>10.86.</t>
  </si>
  <si>
    <t xml:space="preserve">лечение периодонтита с пломбированием двух каналов гуттаперчей с наложением пломбы из фотополимеров (линейная техника) в 2 посещения </t>
  </si>
  <si>
    <t>10.87.</t>
  </si>
  <si>
    <t xml:space="preserve">лечение периодонтита с пломбированием двух каналов гуттаперчей с наложением пломбы из фотополимеров (сендвич - техника) в 1 посещение </t>
  </si>
  <si>
    <t>10.88.</t>
  </si>
  <si>
    <t>лечение периодонтита с пломбированием двух каналов гуттаперчей с наложением пломбы из фотополимеров (сендвич - техника) в 2 посещения</t>
  </si>
  <si>
    <t>10.89.</t>
  </si>
  <si>
    <t xml:space="preserve">лечение периодонтита с пломбированием трех каналов гуттаперчей с наложением пломбы из цемента в 1 посещение </t>
  </si>
  <si>
    <t>10.90.</t>
  </si>
  <si>
    <t>лечение периодонтита с пломбированием трех каналов гуттаперчей с наложением пломбы из цемента в 2 посещения</t>
  </si>
  <si>
    <t>10.91.</t>
  </si>
  <si>
    <t xml:space="preserve">лечение периодонтита с пломбированием трех каналов гуттаперчей с наложением пломбы из композита в 1 посещение </t>
  </si>
  <si>
    <t>10.92.</t>
  </si>
  <si>
    <t>лечение периодонтита с пломбированием трех каналов гуттаперчей с наложением пломбы из композита в 2 посещения</t>
  </si>
  <si>
    <t>10.93.</t>
  </si>
  <si>
    <t xml:space="preserve">лечение периодонтита с пломбированием трех каналов гуттаперчей с наложением пломбы из фотополимеров (линейная техника) в 1 посещение </t>
  </si>
  <si>
    <t>10.94.</t>
  </si>
  <si>
    <t>лечение периодонтита с пломбированием трех каналов гуттаперчей с наложением пломбы из фотополимеров (линейная техника) в 2 посещения</t>
  </si>
  <si>
    <t>10.95.</t>
  </si>
  <si>
    <t xml:space="preserve">лечение периодонтита с пломбированием трех каналов гуттаперчей с наложением пломбы из фотополимеров (сендвич - техника) в 1 посещение </t>
  </si>
  <si>
    <t>10.96.</t>
  </si>
  <si>
    <t xml:space="preserve">лечение периодонтита с пломбированием трех каналов гуттаперчей с наложением пломбы из фотополимеров (сендвич - техника) в 2 посещения </t>
  </si>
  <si>
    <t>11.</t>
  </si>
  <si>
    <t>Распломбирование корневых каналов зубов:</t>
  </si>
  <si>
    <t>11.1.</t>
  </si>
  <si>
    <t>однокорневой зуб - канал пломбирован пастой на окисьцинковой основе</t>
  </si>
  <si>
    <t>11.2.</t>
  </si>
  <si>
    <t>однокорневой зуб - канал пломбирован пастой (полимеризующейся резорц.форм.)</t>
  </si>
  <si>
    <t>11.3.</t>
  </si>
  <si>
    <t>однокорневой зуб - канал пломбирован цементом (фосфат цемент и т.п.)</t>
  </si>
  <si>
    <t>11.4.</t>
  </si>
  <si>
    <t>двухкорневой зуб - каналы пломбированы пастой на окись-цинковой основе</t>
  </si>
  <si>
    <t>11.5.</t>
  </si>
  <si>
    <t>двухкорневой зуб - каналы пломбированы пастой полимеризующейся (резорц.форм.)</t>
  </si>
  <si>
    <t>11.6.</t>
  </si>
  <si>
    <t>двухкорневой зуб - каналы пломбированы цементом (фосфат цемент и т.п.)</t>
  </si>
  <si>
    <t>11.7.</t>
  </si>
  <si>
    <t>трехкорневой зуб - каналы пломбированы пастой на окись-цинковой основе</t>
  </si>
  <si>
    <t>11.8.</t>
  </si>
  <si>
    <t>трехкорневой зуб - каналы пломбированы пастой полимеризующейся (резорц.форм.)</t>
  </si>
  <si>
    <t>11.9.</t>
  </si>
  <si>
    <t>трехкорневой зуб - каналы пломбированы цементом (фосфат цемент и т.п.)</t>
  </si>
  <si>
    <t>12.</t>
  </si>
  <si>
    <t>Установка штифтов для восстановления коронковой части зуба:</t>
  </si>
  <si>
    <t>12.1.</t>
  </si>
  <si>
    <t>изготовление вкладки из композиционного материала прямым способом при отсутствии до 1/2 ткани зуба с применением пина</t>
  </si>
  <si>
    <t>12.2.</t>
  </si>
  <si>
    <t>изготовление вкладки из фотополимера прямым способом при отсутствии до 1/2 ткани зуба с применением пина</t>
  </si>
  <si>
    <t>12.3.</t>
  </si>
  <si>
    <t>изготовление вкладки из композиционного материала прямым способом при отсутствии более 1/2 тканей зуба с применением поста</t>
  </si>
  <si>
    <t>12.4.</t>
  </si>
  <si>
    <t>изготовление вкладки из фотополимера прямым способом при отсутствии более 1/2 тканей зуба с применением поста</t>
  </si>
  <si>
    <t>13.</t>
  </si>
  <si>
    <t>Удаление анкерных, стекловолоконных штифтов из корневых каналов:</t>
  </si>
  <si>
    <t>13.1.</t>
  </si>
  <si>
    <t>извлечение инородного одного тела из корневого канала зуба</t>
  </si>
  <si>
    <t>15.</t>
  </si>
  <si>
    <t>Кюретаж пародонтальных карманов:</t>
  </si>
  <si>
    <t>15.1.</t>
  </si>
  <si>
    <t>кюретаж пародонтальных карманов в области 2-х зубов без отслаивания лоскута</t>
  </si>
  <si>
    <t>17.</t>
  </si>
  <si>
    <t>Обработка слизистой оболочки полости рта:</t>
  </si>
  <si>
    <t>17.1.</t>
  </si>
  <si>
    <t>медикаментозная обработка патологических десневых карманов: повязка</t>
  </si>
  <si>
    <t>17.2.</t>
  </si>
  <si>
    <t>медикаментозная обработка патологических десневых карманов: орошение</t>
  </si>
  <si>
    <t>17.3.</t>
  </si>
  <si>
    <t>медикаментозная обработка патологических десневых карманов: аппликации</t>
  </si>
  <si>
    <t>17.4.</t>
  </si>
  <si>
    <t>медикаментозная обработка патологических десневых карманов: инстилляции</t>
  </si>
  <si>
    <t>18.</t>
  </si>
  <si>
    <t>Снятие зубных отложений:</t>
  </si>
  <si>
    <t>18.1.</t>
  </si>
  <si>
    <t>удаление зубного камня у всех зубов ( в 2 или 4 посещения)- ручным способом</t>
  </si>
  <si>
    <t>Тест торможения естественной эмиграции лейкоцитов</t>
  </si>
  <si>
    <t>Определение  антигена к микоплазме человеческой (Mycoplasma hominis) (соскобы эпителиальных клеток) в крови</t>
  </si>
  <si>
    <t xml:space="preserve">Цитомегаловирус индекс авидности Jg G </t>
  </si>
  <si>
    <t xml:space="preserve">Рентгенография придаточных пазух носа </t>
  </si>
  <si>
    <t>Антитела к нуклеосомам Jg G</t>
  </si>
  <si>
    <t xml:space="preserve">Краснуха индекс авидности Jg G </t>
  </si>
  <si>
    <t>А06.03.056</t>
  </si>
  <si>
    <t>Рентгенография костей лицевого скелета</t>
  </si>
  <si>
    <t>6.9.</t>
  </si>
  <si>
    <t>6.10.</t>
  </si>
  <si>
    <t>6.11.</t>
  </si>
  <si>
    <t>6.12.</t>
  </si>
  <si>
    <t>6.13.</t>
  </si>
  <si>
    <t>6.22.</t>
  </si>
  <si>
    <t>6.29.</t>
  </si>
  <si>
    <t>Массаж области позвоночника</t>
  </si>
  <si>
    <t>6.30.</t>
  </si>
  <si>
    <t>6.31.</t>
  </si>
  <si>
    <t>8.2.</t>
  </si>
  <si>
    <t>8.3.</t>
  </si>
  <si>
    <t>8.4.</t>
  </si>
  <si>
    <t>8.5.</t>
  </si>
  <si>
    <t>8.6.</t>
  </si>
  <si>
    <t>8.11.</t>
  </si>
  <si>
    <t>8.12.</t>
  </si>
  <si>
    <t>8.13.</t>
  </si>
  <si>
    <t>8.14.</t>
  </si>
  <si>
    <t>12.5.</t>
  </si>
  <si>
    <t>12.6.</t>
  </si>
  <si>
    <t>8.15.</t>
  </si>
  <si>
    <t>1 сеанс</t>
  </si>
  <si>
    <t>1 процед.</t>
  </si>
  <si>
    <t>Лаборатория</t>
  </si>
  <si>
    <t>Процедура на аппарате Биоптрон-2</t>
  </si>
  <si>
    <t>Стоматология</t>
  </si>
  <si>
    <t>1.</t>
  </si>
  <si>
    <t>Общий раздел</t>
  </si>
  <si>
    <t>1УЕТ</t>
  </si>
  <si>
    <t>1.2.</t>
  </si>
  <si>
    <t>Консультация</t>
  </si>
  <si>
    <t>1.3.</t>
  </si>
  <si>
    <t>Анестезия:</t>
  </si>
  <si>
    <t>1.4.</t>
  </si>
  <si>
    <t>аппликационная</t>
  </si>
  <si>
    <t>1.5.</t>
  </si>
  <si>
    <t>инфильтрационная</t>
  </si>
  <si>
    <t>1.6.</t>
  </si>
  <si>
    <t>проводниковая</t>
  </si>
  <si>
    <t>1.7.</t>
  </si>
  <si>
    <t xml:space="preserve">Оформление документации первичного больного </t>
  </si>
  <si>
    <t>1.8.</t>
  </si>
  <si>
    <t>Опрос и осмотр повторного больного с заболеванием парадонта</t>
  </si>
  <si>
    <t>1.9.</t>
  </si>
  <si>
    <t>Определение гигиенических индексов</t>
  </si>
  <si>
    <t>1.10.</t>
  </si>
  <si>
    <t>Подготовка одного корневого канала под культевую вкладку по ортопедическим показаниям</t>
  </si>
  <si>
    <t>Терапевтическая стоматология</t>
  </si>
  <si>
    <t>2.</t>
  </si>
  <si>
    <t>Пломбирование кариозных полостей:</t>
  </si>
  <si>
    <t>2.1.</t>
  </si>
  <si>
    <t>наложение пломбы при всех формах кариеса из цемента I и V класса по Блеку</t>
  </si>
  <si>
    <t>2.2.</t>
  </si>
  <si>
    <t>наложение пломбы при всех формах кариеса из цемента II и III класса по Блеку</t>
  </si>
  <si>
    <t>2.3.</t>
  </si>
  <si>
    <t>наложение пломбы при всех формах кариеса из цемента IV класса по Блеку</t>
  </si>
  <si>
    <t>2.4.</t>
  </si>
  <si>
    <t>наложение пломбы при всех формах кариеса из композита I и V класса по Блеку</t>
  </si>
  <si>
    <t>2.5.</t>
  </si>
  <si>
    <t>наложение пломбы при всех формах кариеса из композита II и III класса по Блеку</t>
  </si>
  <si>
    <t>2.6.</t>
  </si>
  <si>
    <t>наложение пломбы при всех формах кариеса из композита IV класса по Блеку</t>
  </si>
  <si>
    <t>2.7.</t>
  </si>
  <si>
    <t>наложение пломбы при всех формах кариеса из фотополимера I и V класса по Блеку</t>
  </si>
  <si>
    <t>2.8.</t>
  </si>
  <si>
    <t>наложение пломбы при всех формах кариеса из фотополимера II и III класса по Блеку</t>
  </si>
  <si>
    <t>2.9.</t>
  </si>
  <si>
    <t>наложение пломбы при всех формах кариеса из фотополимера IV класса по Блеку</t>
  </si>
  <si>
    <t>2.10.</t>
  </si>
  <si>
    <t>Наложение пломбы при некариозных поражениях из композита</t>
  </si>
  <si>
    <t>2.11.</t>
  </si>
  <si>
    <t>Наложение пломбы при некариозных поражениях из фотополимера</t>
  </si>
  <si>
    <t>2.12.</t>
  </si>
  <si>
    <t>Наложение лечебной прокладки при глубоком кариесе</t>
  </si>
  <si>
    <t>3.</t>
  </si>
  <si>
    <t>Реставрация коронки зуба:</t>
  </si>
  <si>
    <t>3.1.</t>
  </si>
  <si>
    <t>художественная реставрация одного зуба композиционным материалом</t>
  </si>
  <si>
    <t>3.2.</t>
  </si>
  <si>
    <t>художественная реставрация одного зуба фотополимером</t>
  </si>
  <si>
    <t>3.3.</t>
  </si>
  <si>
    <t>художественная реставрация с применением методики «силиконового ключа»</t>
  </si>
  <si>
    <t>5.</t>
  </si>
  <si>
    <t>Трепанация зуба через коронку:</t>
  </si>
  <si>
    <t>5.1.</t>
  </si>
  <si>
    <t>депульпирование интактного однокорневого зуба в целях протезирования полости рта</t>
  </si>
  <si>
    <t>5.2.</t>
  </si>
  <si>
    <t>депульпирование интактного двухкорневого зуба в целях протезирования полости рта</t>
  </si>
  <si>
    <t>5.3.</t>
  </si>
  <si>
    <t>депульпирование интактного трехкорневого зуба в целях протезирования полости рта</t>
  </si>
  <si>
    <t>6.</t>
  </si>
  <si>
    <t>Наложение девитализирующей пасты</t>
  </si>
  <si>
    <t>7.</t>
  </si>
  <si>
    <t>Обработка корневых каналов</t>
  </si>
  <si>
    <t>8.</t>
  </si>
  <si>
    <t>Расширение облитерированных корневых каналов:</t>
  </si>
  <si>
    <t>8.1.</t>
  </si>
  <si>
    <t>лечение одного корневого канала с применением средств механического и химического расширения (обработка на Пьезон-мастер) на промежуточных этапах лечения более 2 посещений</t>
  </si>
  <si>
    <t>9.</t>
  </si>
  <si>
    <t>Временное пломбирование:</t>
  </si>
  <si>
    <t>9.1.</t>
  </si>
  <si>
    <t>введение лекарственных средств в корневой канал при лечении деструктивных форм периодонтитов (введение Витапекса) на промежуточных этапах лечения более 2 посещений</t>
  </si>
  <si>
    <t>10.</t>
  </si>
  <si>
    <t>Пломбирование корневых каналов:</t>
  </si>
  <si>
    <t>10.1.</t>
  </si>
  <si>
    <t xml:space="preserve">лечение пульпита с пломбированием одного корня пастой с наложением пломбы из цемента в 1 посещение </t>
  </si>
  <si>
    <t>10.2.</t>
  </si>
  <si>
    <t xml:space="preserve">лечение пульпита с пломбированием одного корня пастой с наложением пломбы из цемента в 2 посещения </t>
  </si>
  <si>
    <t>10.3.</t>
  </si>
  <si>
    <t xml:space="preserve">лечение пульпита с пломбированием одного корня пастой с наложением пломбы из композита в 1 посещение </t>
  </si>
  <si>
    <t>10.4.</t>
  </si>
  <si>
    <t xml:space="preserve">лечение пульпита с пломбированием одного корня пастой с наложением пломбы из композита в 2 посещения </t>
  </si>
  <si>
    <t>10.5.</t>
  </si>
  <si>
    <t xml:space="preserve">лечение пульпита с пломбированием одного корня пастой с наложением пломбы из фотополимеров (линейная техника) в 1 посещение </t>
  </si>
  <si>
    <t>10.6.</t>
  </si>
  <si>
    <t xml:space="preserve">лечение пульпита с пломбированием одного корня пастой с наложением пломбы из фотополимеров (линейная техника) в 2 посещения </t>
  </si>
  <si>
    <t>10.7.</t>
  </si>
  <si>
    <t xml:space="preserve">лечение пульпита с пломбированием одного корня пастой с наложением пломбы из фотополимеров (сэндвич-техника) в 1 посещение </t>
  </si>
  <si>
    <t>10.8.</t>
  </si>
  <si>
    <t xml:space="preserve">лечение пульпита с пломбированием одного корня пастой с наложением пломбы из фотополимеров (сэндвич-техника) в 2 посещения </t>
  </si>
  <si>
    <t>10.9.</t>
  </si>
  <si>
    <t xml:space="preserve">лечение пульпита с пломбированием двух корней пастой с наложением пломбы из цемента в 1 посещение </t>
  </si>
  <si>
    <t>10.10.</t>
  </si>
  <si>
    <t xml:space="preserve">лечение пульпита с пломбированием двух корней пастой с наложением пломбы из цемента в 2 посещения </t>
  </si>
  <si>
    <t>10.11.</t>
  </si>
  <si>
    <t xml:space="preserve">лечение пульпита с пломбированием двух корней пастой с наложением пломбы из композита в 1 посещение </t>
  </si>
  <si>
    <t>10.12.</t>
  </si>
  <si>
    <t xml:space="preserve">лечение пульпита с пломбированием двух корней пастой с наложением пломбы из композита в 2 посещения </t>
  </si>
  <si>
    <t>10.13.</t>
  </si>
  <si>
    <t xml:space="preserve">лечение пульпита с пломбированием двух корней пастой с наложением пломбы из фотополимеров (линейная техника) в 1 посещение </t>
  </si>
  <si>
    <t>10.14.</t>
  </si>
  <si>
    <t>лечение пульпита с пломбированием двух корней пастой с наложением пломбы из фотополимеров (линейная техника) в 2 посещения</t>
  </si>
  <si>
    <t>10.15.</t>
  </si>
  <si>
    <t xml:space="preserve">лечение пульпита с пломбированием двух корней пастой с наложением пломбы из фотополимеров (сэндвич-техника) в 1 посещение </t>
  </si>
  <si>
    <t>10.16.</t>
  </si>
  <si>
    <t>лечение пульпита с пломбированием двух корней пастой с наложением пломбы из фотополимеров (сэндвич-техника) в 2 посещения</t>
  </si>
  <si>
    <t>10.17.</t>
  </si>
  <si>
    <t xml:space="preserve">лечение пульпита с пломбированием трех корней пастой с наложением пломбы из цемента в 1 посещение </t>
  </si>
  <si>
    <t>10.18.</t>
  </si>
  <si>
    <t>лечение пульпита с пломбированием трех корней пастой с наложением пломбы из цемента в 2 посещения</t>
  </si>
  <si>
    <t>10.19.</t>
  </si>
  <si>
    <t xml:space="preserve">лечение пульпита с пломбированием трех корней пастой с наложением пломбы из композита в 1 посещение </t>
  </si>
  <si>
    <t>10.20.</t>
  </si>
  <si>
    <t>лечение пульпита с пломбированием трех корней пастой с наложением пломбы из композита в 2 посещения</t>
  </si>
  <si>
    <t>10.21.</t>
  </si>
  <si>
    <t xml:space="preserve">лечение пульпита с пломбированием трех корней пастой с наложением пломбы из фотополимеров (линейная техника) в 1 посещение </t>
  </si>
  <si>
    <t>10.22.</t>
  </si>
  <si>
    <t xml:space="preserve">лечение пульпита с пломбированием трех корней пастой с наложением пломбы из фотополимеров (линейная техника) в 2 посещения </t>
  </si>
  <si>
    <t>10.23.</t>
  </si>
  <si>
    <t xml:space="preserve">лечение пульпита с пломбированием трех корней пастой с наложением пломбы из фотополимеров (сэндвич-техника) в 1 посещение </t>
  </si>
  <si>
    <t>10.24.</t>
  </si>
  <si>
    <t xml:space="preserve">лечение пульпита с пломбированием трех корней пастой с наложением пломбы из фотополимеров (сэндвич-техника) в 2 посещения </t>
  </si>
  <si>
    <t>10.25.</t>
  </si>
  <si>
    <t xml:space="preserve">лечение пульпита с пломбированием одного корня гуттаперчей с наложением пломбы из цемента в 1 посещение </t>
  </si>
  <si>
    <t>10.26.</t>
  </si>
  <si>
    <t xml:space="preserve">лечение пульпита с пломбированием одного корня гуттаперчей с наложением пломбы из цемента в 2 посещения </t>
  </si>
  <si>
    <t>10.27.</t>
  </si>
  <si>
    <t xml:space="preserve">лечение пульпита с пломбированием одного корня гуттаперчей с наложением пломбы из композита в 1 посещение </t>
  </si>
  <si>
    <t>10.28.</t>
  </si>
  <si>
    <t xml:space="preserve">лечение пульпита с пломбированием одного корня гуттаперчей с наложением пломбы из композита в 2 посещения </t>
  </si>
  <si>
    <t>10.29.</t>
  </si>
  <si>
    <t xml:space="preserve">лечение пульпита с пломбированием одного корня гуттаперчей с наложением пломбы из фотополимеров (линейная техника) в 1 посещение </t>
  </si>
  <si>
    <t>10.30.</t>
  </si>
  <si>
    <t xml:space="preserve">лечение пульпита с пломбированием одного корня гуттаперчей с наложением пломбы из фотополимеров (линейная техника) в 2 посещения </t>
  </si>
  <si>
    <t>10.31.</t>
  </si>
  <si>
    <t xml:space="preserve">лечение пульпита с пломбированием одного корня гуттаперчей с наложением пломбы из фотополимеров (сэндвич-техника) в 1 посещение </t>
  </si>
  <si>
    <t>10.32.</t>
  </si>
  <si>
    <t xml:space="preserve">лечение пульпита с пломбированием одного корня гуттаперчей с наложением пломбы из фотополимеров (сэндвич-техника) в 2 посещения </t>
  </si>
  <si>
    <t>10.33.</t>
  </si>
  <si>
    <t xml:space="preserve">лечение пульпита с пломбированием двух корней гуттаперчей с наложением пломбы из цемента в 1 посещение </t>
  </si>
  <si>
    <t>10.34.</t>
  </si>
  <si>
    <t xml:space="preserve">лечение пульпита с пломбированием двух корней гуттаперчей с наложением пломбы из цемента в 2 посещения </t>
  </si>
  <si>
    <t>10.35.</t>
  </si>
  <si>
    <t xml:space="preserve">лечение пульпита с пломбированием двух корней гуттаперчей с наложением пломбы из композита в 1 посещение </t>
  </si>
  <si>
    <t>10.36.</t>
  </si>
  <si>
    <t>лечение пульпита с пломбированием двух корней гуттаперчей с наложением пломбы из композита в 2 посещения</t>
  </si>
  <si>
    <t>10.37.</t>
  </si>
  <si>
    <t xml:space="preserve">лечение пульпита с пломбированием двух корней гуттаперчей с наложением пломбы из фотополимеров (линейная техника) в 1 посещение </t>
  </si>
  <si>
    <t>10.38.</t>
  </si>
  <si>
    <t>лечение пульпита с пломбированием двух корней гуттаперчей с наложением пломбы из фотополимеров (линейная техника) в 2 посещения</t>
  </si>
  <si>
    <t>10.39.</t>
  </si>
  <si>
    <t xml:space="preserve">лечение пульпита с пломбированием двух корней гуттаперчей с наложением пломбы из фотополимеров (сэндвич-техника) в 1 посещение </t>
  </si>
  <si>
    <t>10.40.</t>
  </si>
  <si>
    <t xml:space="preserve">лечение пульпита с пломбированием двух корней гуттаперчей с наложением пломбы из фотополимеров (сэндвич-техника) в 2 посещения </t>
  </si>
  <si>
    <t>10.41.</t>
  </si>
  <si>
    <t xml:space="preserve">лечение пульпита с пломбированием трех корней гуттаперчей с наложением пломбы из цемента в 1 посещение </t>
  </si>
  <si>
    <t>10.42.</t>
  </si>
  <si>
    <t>лечение пульпита с пломбированием трех корней гуттаперчей с наложением пломбы из цемента в 2 посещения</t>
  </si>
  <si>
    <t>10.43.</t>
  </si>
  <si>
    <t xml:space="preserve">лечение пульпита с пломбированием трех корней гуттаперчей с наложением пломбы из композита в 1 посещение </t>
  </si>
  <si>
    <t>10.44.</t>
  </si>
  <si>
    <t xml:space="preserve">лечение пульпита с пломбированием трех корней гуттаперчей с наложением пломбы из композита в 2 посещения </t>
  </si>
  <si>
    <t>10.45.</t>
  </si>
  <si>
    <t xml:space="preserve">лечение пульпита с пломбированием трех корней гуттаперчей с наложением пломбы из фотополимеров (линейная техника) в 1 посещение </t>
  </si>
  <si>
    <t>10.46.</t>
  </si>
  <si>
    <t xml:space="preserve">лечение пульпита с пломбированием трех корней гуттаперчей с наложением пломбы из фотополимеров (линейная техника) в 2 посещения </t>
  </si>
  <si>
    <t>10.47.</t>
  </si>
  <si>
    <t xml:space="preserve">лечение пульпита с пломбированием трех корней гуттаперчей с наложением пломбы из фотополимеров (сэндвич-техника) в 1 посещение </t>
  </si>
  <si>
    <t>10.48.</t>
  </si>
  <si>
    <t xml:space="preserve">лечение пульпита с пломбированием трех корней гуттаперчей с наложением пломбы из фотополимеров (сэндвич-техника) в 2 посещения </t>
  </si>
  <si>
    <t>10.49.</t>
  </si>
  <si>
    <t xml:space="preserve">лечение периодонтита с пломбированием одного канала пастой с наложением пломбы из цемента в 1 посещение </t>
  </si>
  <si>
    <t>10.50.</t>
  </si>
  <si>
    <t xml:space="preserve">лечение периодонтита с пломбированием одного канала пастой с наложением пломбы из цемента в 2 посещения </t>
  </si>
  <si>
    <t>10.51.</t>
  </si>
  <si>
    <t xml:space="preserve">лечение периодонтита с пломбированием одного канала пастой с наложением пломбы из композита в 1 посещение </t>
  </si>
  <si>
    <t>10.52.</t>
  </si>
  <si>
    <t>лечение периодонтита с пломбированием одного канала пастой с наложением пломбы из композита в 2 посещения</t>
  </si>
  <si>
    <t>10.53.</t>
  </si>
  <si>
    <t xml:space="preserve">лечение периодонтита с пломбированием одного канала пастой с наложением пломбы из фотополимеров (линейная техника) в 1 посещение </t>
  </si>
  <si>
    <t>10.54.</t>
  </si>
  <si>
    <t xml:space="preserve">лечение периодонтита с пломбированием одного канала пастой с наложением пломбы из фотополимеров (линейная техника) в 2 посещения </t>
  </si>
  <si>
    <t>10.55.</t>
  </si>
  <si>
    <t xml:space="preserve">лечение периодонтита с пломбированием одного канала пастой с наложением пломбы из фотополимеров (сендвич - техника) в 1 посещение </t>
  </si>
  <si>
    <t>10.56.</t>
  </si>
  <si>
    <t>лечение периодонтита с пломбированием одного канала пастой с наложением пломбы из фотополимеров (сендвич - техника) в 2 посещения</t>
  </si>
  <si>
    <t>10.57.</t>
  </si>
  <si>
    <t xml:space="preserve">лечение периодонтита с пломбированием двух каналов пастой с наложением пломбы из цемента в 1 посещение </t>
  </si>
  <si>
    <t>10.58.</t>
  </si>
  <si>
    <t xml:space="preserve">лечение периодонтита с пломбированием двух каналов пастой с наложением пломбы из цемента в 2 посещения </t>
  </si>
  <si>
    <t>10.59.</t>
  </si>
  <si>
    <t xml:space="preserve">лечение периодонтита с пломбированием двух каналов пастой с наложением пломбы из композита в 1 посещение </t>
  </si>
  <si>
    <t>10.60.</t>
  </si>
  <si>
    <t>лечение периодонтита с пломбированием двух каналов пастой с наложением пломбы из композита в 2 посещения</t>
  </si>
  <si>
    <t>10.61.</t>
  </si>
  <si>
    <t xml:space="preserve">лечение периодонтита с пломбированием двух корналов пастой с наложением пломбы из фотополимеров (линейная техника) в 1 посещение </t>
  </si>
  <si>
    <t>10.62.</t>
  </si>
  <si>
    <t xml:space="preserve">лечение периодонтита с пломбированием двух каналов пастой с наложением пломбы из фотополимеров (линейная техника) в 2 посещения </t>
  </si>
  <si>
    <t>10.63.</t>
  </si>
  <si>
    <t xml:space="preserve">лечение периодонтита с пломбированием двух каналов пастой с наложением пломбы из фотополимеров (сендвич - техника) в 1 посещение </t>
  </si>
  <si>
    <t>10.64.</t>
  </si>
  <si>
    <t xml:space="preserve">лечение периодонтита с пломбированием двух каналов пастой с наложением пломбы из фотополимеров (сендвич - техника) в 2 посещения </t>
  </si>
  <si>
    <t>10.65.</t>
  </si>
  <si>
    <t xml:space="preserve">лечение периодонтита с пломбированием трех каналов пастой с наложением пломбы из цемента в 1 посещение </t>
  </si>
  <si>
    <t>10.66.</t>
  </si>
  <si>
    <t xml:space="preserve">лечение периодонтита с пломбированием трех каналов пастой с наложением пломбы из цемента в 2 посещения </t>
  </si>
  <si>
    <t>10.67.</t>
  </si>
  <si>
    <t xml:space="preserve">лечение периодонтита с пломбированием трех каналов пастой с наложением пломбы из композита в 1 посещение </t>
  </si>
  <si>
    <t>10.68.</t>
  </si>
  <si>
    <t>A09.05.027</t>
  </si>
  <si>
    <t>Исследование уровня липопротеинов в крови</t>
  </si>
  <si>
    <t>А 26.06.082.001</t>
  </si>
  <si>
    <t>Определение антител к  бледной трепонеме (Treponema Pallidum) в нетрепонемных тестах (RPR, РМП) (качественное и полуколичественное исследование) в сыворотке крови</t>
  </si>
  <si>
    <t>A09.20.001</t>
  </si>
  <si>
    <t>Микроскопическое исследование влагалищных мазков</t>
  </si>
  <si>
    <t>A09.19.009</t>
  </si>
  <si>
    <t>Исследование кала на простейшие и яйца гельминтов</t>
  </si>
  <si>
    <t>B03.016.010</t>
  </si>
  <si>
    <t>Копрологическое исследование</t>
  </si>
  <si>
    <t>157а</t>
  </si>
  <si>
    <t>B03.016.003</t>
  </si>
  <si>
    <t>Общий (клинический) анализ крови развернутый</t>
  </si>
  <si>
    <t>А 09.21.003</t>
  </si>
  <si>
    <t>Микроскопическое исследование уретрального отделяемого и сока простаты</t>
  </si>
  <si>
    <t>А 26.05.009</t>
  </si>
  <si>
    <t>Микроскопическое исследование &lt;&lt;толстой капли&gt;&gt; мазка крови на малярийные плазмодии (Plasmodium)</t>
  </si>
  <si>
    <t>A08.05.003</t>
  </si>
  <si>
    <t>Исследование уровня эритроцитов в крови</t>
  </si>
  <si>
    <t>A09.05.002</t>
  </si>
  <si>
    <t>Оценка гематокрита</t>
  </si>
  <si>
    <t>A12.06.017</t>
  </si>
  <si>
    <t>Исследование антител к тироглобулину в сыворотке крови</t>
  </si>
  <si>
    <t>A09.05.195</t>
  </si>
  <si>
    <t>Исследование уровня ракового эмбрионального антигена в крови</t>
  </si>
  <si>
    <t>Определение антител классов M, G (IgM, IgG) к вирусу простого герпеса (Herpes simplex virus 1, 2) в крови</t>
  </si>
  <si>
    <t>А 12.06.015</t>
  </si>
  <si>
    <t>Определение антистрептолизина-О в сыворотке крови</t>
  </si>
  <si>
    <t>A09.05.201</t>
  </si>
  <si>
    <t>Исследование уровня антигена аденогенных раков СА 19-9 в крови</t>
  </si>
  <si>
    <t>A26.06.046</t>
  </si>
  <si>
    <t>Определение низкоавидных антител класса G (IgG) к вирусу простого герпеса (Herpes simplex virus 1, 2) в крови</t>
  </si>
  <si>
    <t>1 операция</t>
  </si>
  <si>
    <t>Массаж предстательной железы аппаратом «Мавит»</t>
  </si>
  <si>
    <t>A03.25.001</t>
  </si>
  <si>
    <t>Вестибулометрия</t>
  </si>
  <si>
    <t>Вибротест</t>
  </si>
  <si>
    <t>Электроэксцизия кандилом</t>
  </si>
  <si>
    <t>Цистоскопия</t>
  </si>
  <si>
    <t>Циркумцизео</t>
  </si>
  <si>
    <t>Варикоцелетомия слева по Иванисевичу</t>
  </si>
  <si>
    <t>Иссечение парауретральной кисты (у женщин)</t>
  </si>
  <si>
    <t>Пластика уздечки полового члена</t>
  </si>
  <si>
    <t>Гидроцелетомия</t>
  </si>
  <si>
    <t>Удаление кисты семянного канатика</t>
  </si>
  <si>
    <t>Процедура на аппарате «Тонзилор»</t>
  </si>
  <si>
    <t xml:space="preserve">Постановка аллергологических проб                                              </t>
  </si>
  <si>
    <t>Полипэктомия</t>
  </si>
  <si>
    <t>Врачебные посещения</t>
  </si>
  <si>
    <t>1 посещ.</t>
  </si>
  <si>
    <t>Размещение в одно-двухместную палату в дневном стационаре, на 1 койко-день (стоимость медикаментов включается дополнительно)</t>
  </si>
  <si>
    <t>Главный бухгалтер</t>
  </si>
  <si>
    <t>Электрофорез лекарственных препаратов эндоназальный</t>
  </si>
  <si>
    <t>Электрофорез лекарственных препаратов при заболеваниях верхних дыхательных путей</t>
  </si>
  <si>
    <t>Электрофорез лекарственных препаратов при заболеваниях женских половых органов</t>
  </si>
  <si>
    <t>Воздействие ультразвуком при заболеваниях верхних дыхательных путей</t>
  </si>
  <si>
    <t>Воздействие ультразвуком при заболеваниях суставов</t>
  </si>
  <si>
    <t>Воздействие синусоидальными модулированными токами (СМТ)</t>
  </si>
  <si>
    <t>Воздействие синусоидальными модулированными токами (СМТ-терапия) при заболеваниях кожи и подкожно-жировой клетчатки</t>
  </si>
  <si>
    <t>Массаж рук</t>
  </si>
  <si>
    <t>Массаж ног</t>
  </si>
  <si>
    <t>Массаж волосистой части головы</t>
  </si>
  <si>
    <t>Массаж грудной клетки</t>
  </si>
  <si>
    <t>Массаж при заболеваниях позвоночника</t>
  </si>
  <si>
    <t>Массаж воротниковой зоны</t>
  </si>
  <si>
    <t>Массаж поясничного отдела позвоночника</t>
  </si>
  <si>
    <t>Массаж грудного отдела позвоночника</t>
  </si>
  <si>
    <t>Массаж предплечья</t>
  </si>
  <si>
    <t>Массаж плечевого пояса</t>
  </si>
  <si>
    <t>Массаж тазобедренного сустава</t>
  </si>
  <si>
    <t>Массаж голеностопного сустава</t>
  </si>
  <si>
    <t>Массаж коленного сустава</t>
  </si>
  <si>
    <t>Лазеропунктура</t>
  </si>
  <si>
    <t>Лазерная физиотерапия суставов</t>
  </si>
  <si>
    <t>Цветотерапия</t>
  </si>
  <si>
    <t>Воздействие магнитными полями при нарушениях микроциркуляции</t>
  </si>
  <si>
    <t>Воздействие магнитными полями при заболеваниях периферической нервной системы</t>
  </si>
  <si>
    <t>Воздействие магнитными полями</t>
  </si>
  <si>
    <t>A21.01.004</t>
  </si>
  <si>
    <t>A21.01.009</t>
  </si>
  <si>
    <t>A21.01.005</t>
  </si>
  <si>
    <t>A21.30.005</t>
  </si>
  <si>
    <t>A21.03.002</t>
  </si>
  <si>
    <t>A17.01.002.03</t>
  </si>
  <si>
    <t>A22.07.003</t>
  </si>
  <si>
    <t>Лазерная физиотерапия челюстно-лицевой области</t>
  </si>
  <si>
    <t>A17.08.001.001</t>
  </si>
  <si>
    <t>A17.03.001</t>
  </si>
  <si>
    <t>A17.08.001</t>
  </si>
  <si>
    <t>A17.20.002</t>
  </si>
  <si>
    <t>Электрофорез синусоидальными модулированными токами (СМТ-форез)</t>
  </si>
  <si>
    <t>A17.30.024.002</t>
  </si>
  <si>
    <t>A22.08.002</t>
  </si>
  <si>
    <t>А 22.04.002</t>
  </si>
  <si>
    <t>A17.30.004</t>
  </si>
  <si>
    <t>A17.01.013</t>
  </si>
  <si>
    <t>А 22.30.005</t>
  </si>
  <si>
    <t>Воздействие поляризованным светом</t>
  </si>
  <si>
    <t>A17.30.031</t>
  </si>
  <si>
    <t>A17.24.009</t>
  </si>
  <si>
    <t>A17.20.001</t>
  </si>
  <si>
    <t>Переменное магнитное поле при заболеваниях женских половых органов</t>
  </si>
  <si>
    <t>A17.13.005</t>
  </si>
  <si>
    <t>A17.03.006</t>
  </si>
  <si>
    <t>Воздействие токами ультравысокой частоты при костной патологии</t>
  </si>
  <si>
    <t>A17.07.011</t>
  </si>
  <si>
    <t>Лазерная физиотерапия позвоночника</t>
  </si>
  <si>
    <t>Лазерная физиотерапия послеоперационных рубцов</t>
  </si>
  <si>
    <t>Физиотерапия</t>
  </si>
  <si>
    <t>Воздействие токами ультравысокой частоты при патологии полости рта и зубов</t>
  </si>
  <si>
    <t>A17.08.004</t>
  </si>
  <si>
    <t>Воздействие токами ультравысокой частоты при заболеваниях верхних дыхательных путей</t>
  </si>
  <si>
    <t>A17.09.004</t>
  </si>
  <si>
    <t>Воздействие токами ультравысокой частоты при заболеваниях нижних дыхательных путей</t>
  </si>
  <si>
    <t>A17.25.003</t>
  </si>
  <si>
    <t>Воздействие электрическими полями ультравысокой частоты при заболеваниях органа слуха</t>
  </si>
  <si>
    <t>А 17.26.006</t>
  </si>
  <si>
    <t>Воздействие токами ультравысокой частоты при заболеваниях органа зрения</t>
  </si>
  <si>
    <t>A17.01.007</t>
  </si>
  <si>
    <t>Дарсонвализация кожи</t>
  </si>
  <si>
    <t>A17.05.001</t>
  </si>
  <si>
    <t>Дарсонвализация местная при заболеваниях системы органов кроветворения и крови</t>
  </si>
  <si>
    <t>A17.12.002</t>
  </si>
  <si>
    <t>Дарсонвализация местная при заболеваниях крупных кровеносных сосудов</t>
  </si>
  <si>
    <t>A17.20.005</t>
  </si>
  <si>
    <t>Дарсонвализация местная при заболеваниях женских половых органов</t>
  </si>
  <si>
    <t>A17.23.002</t>
  </si>
  <si>
    <t>Дарсонвализация местная при заболеваниях центральной нервной системы и головного мозга</t>
  </si>
  <si>
    <t>A17.01.012</t>
  </si>
  <si>
    <t>Воздействие диадинамическими токами (ДДТ- терапия) при заболеваниях кожи и подкожно-жировой клетчатки</t>
  </si>
  <si>
    <t>A17.30.003</t>
  </si>
  <si>
    <t>Диадинамотерапия (ДДТ)</t>
  </si>
  <si>
    <t>A17.30.024.001</t>
  </si>
  <si>
    <t>Электрофорез диадинамическими токами (ДДТ-форез)</t>
  </si>
  <si>
    <t>A17.24.003</t>
  </si>
  <si>
    <t>Токи Бернара при заболеваниях периферической нервной системы</t>
  </si>
  <si>
    <t>1 процедура</t>
  </si>
  <si>
    <t>A20.09.004</t>
  </si>
  <si>
    <t>Воздействие парафином (озокеритом) при заболеваниях нижних дыхательных путей и легочной ткани</t>
  </si>
  <si>
    <t>A20.14.003</t>
  </si>
  <si>
    <t>Воздействие парафином (озокеритом) при заболеваниях печени и желчевыводящих путей</t>
  </si>
  <si>
    <t>A20.15.003</t>
  </si>
  <si>
    <t>Воздействие парафином (озокеритом) при заболеваниях поджелудочной железы</t>
  </si>
  <si>
    <t>A09.05.004</t>
  </si>
  <si>
    <t>Исследование уровня альфа-липопротеинов (высокой плотности) в крови</t>
  </si>
  <si>
    <t>Определение альбумин/глобулинового соотношения в крови</t>
  </si>
  <si>
    <t>А 09.05.013</t>
  </si>
  <si>
    <t>A06.03.003</t>
  </si>
  <si>
    <t>Рентгенография основания черепа</t>
  </si>
  <si>
    <t>A06.03.005</t>
  </si>
  <si>
    <t>Рентгенография всего черепа, в одной или более проекциях</t>
  </si>
  <si>
    <t>A06.03.010</t>
  </si>
  <si>
    <t>Рентгенография шейного отдела позвоночника</t>
  </si>
  <si>
    <t>A06.03.013</t>
  </si>
  <si>
    <t>Рентгенография дорсального отдела позвоночника</t>
  </si>
  <si>
    <t>A06.03.016</t>
  </si>
  <si>
    <t>Рентгенография пояснично-крестцового отдела позвоночника</t>
  </si>
  <si>
    <t>A06.03.017</t>
  </si>
  <si>
    <t>Рентгенография крестца и копчика</t>
  </si>
  <si>
    <t>A06.03.018</t>
  </si>
  <si>
    <t>Рентгенография позвоночника, специальные исследования и проекции</t>
  </si>
  <si>
    <t>A06.03.022</t>
  </si>
  <si>
    <t>Рентгенография ключицы</t>
  </si>
  <si>
    <t>A06.03.023</t>
  </si>
  <si>
    <t>Рентгенография ребра(ер)</t>
  </si>
  <si>
    <t>A06.03.041</t>
  </si>
  <si>
    <t>Рентгенография всего таза</t>
  </si>
  <si>
    <t>A06.04.001</t>
  </si>
  <si>
    <t>Рентгенография височно-нижнечелюстного сустава</t>
  </si>
  <si>
    <t>A06.04.003</t>
  </si>
  <si>
    <t>Рентгенография локтевого сустава</t>
  </si>
  <si>
    <t>A06.04.004</t>
  </si>
  <si>
    <t>Рентгенография лучезапястного сустава</t>
  </si>
  <si>
    <t>A06.04.005</t>
  </si>
  <si>
    <t>Рентгенография коленного сустава</t>
  </si>
  <si>
    <t>A06.04.010</t>
  </si>
  <si>
    <t>Рентгенография плечевого сустава</t>
  </si>
  <si>
    <t>A06.04.011</t>
  </si>
  <si>
    <t>Рентгенография бедренного сустава</t>
  </si>
  <si>
    <t>A06.04.012</t>
  </si>
  <si>
    <t>Рентгенография голеностопного сустава</t>
  </si>
  <si>
    <t>A06.08.002</t>
  </si>
  <si>
    <t>Рентгенография гортани и трахеи</t>
  </si>
  <si>
    <t>A06.08.003</t>
  </si>
  <si>
    <t>A06.09.006</t>
  </si>
  <si>
    <t>Флюорография легких</t>
  </si>
  <si>
    <t>A06.09.007</t>
  </si>
  <si>
    <t>Рентгенография легких</t>
  </si>
  <si>
    <t>A06.09.007.001</t>
  </si>
  <si>
    <t>Прицельная рентгенография органов грудной клетки</t>
  </si>
  <si>
    <t>A06.09.008</t>
  </si>
  <si>
    <t>Томография легких</t>
  </si>
  <si>
    <t>A06.10.003</t>
  </si>
  <si>
    <t>Рентгенография сердца с контрастированием пищевода</t>
  </si>
  <si>
    <t>A06.16.001.002</t>
  </si>
  <si>
    <t>Рентгеноскопия пищевода с контрастным веществом</t>
  </si>
  <si>
    <t>A06.16.007</t>
  </si>
  <si>
    <t>Рентгеноскопия желудка и двенадцатиперстной кишки</t>
  </si>
  <si>
    <t>A06.17.002</t>
  </si>
  <si>
    <t>Рентгеноконтроль прохождения контраста по желудку, тонкой и ободочной кишке</t>
  </si>
  <si>
    <t>A06.18.001</t>
  </si>
  <si>
    <t>Ирригоскопия</t>
  </si>
  <si>
    <t>A06.20.004.001</t>
  </si>
  <si>
    <t>A06.25.002</t>
  </si>
  <si>
    <t>Функциональное тестирование легких</t>
  </si>
  <si>
    <t>В03.037.001</t>
  </si>
  <si>
    <t>В01.039.001</t>
  </si>
  <si>
    <t>Осмотр( консультация) врачом-рентгенологом терапевтический</t>
  </si>
  <si>
    <t>В01.056.001</t>
  </si>
  <si>
    <t>Электрофорез- лекарственных препаратов при костной патологии</t>
  </si>
  <si>
    <t>10.76.</t>
  </si>
  <si>
    <t>В01.020.001</t>
  </si>
  <si>
    <t>Прием (осмотр, консультация) врача по лечебной физкультуре</t>
  </si>
  <si>
    <t>Процедура на аппарате "Интротон"</t>
  </si>
  <si>
    <t xml:space="preserve">Процедура на аппарате "Интрофон" </t>
  </si>
  <si>
    <t>Процедура на аппарате "Интротон (Ярило-Синхро)"</t>
  </si>
  <si>
    <t>Осмотр (консультация) врача-функциональной диагностики</t>
  </si>
  <si>
    <t>Предельные тарифы, руб.</t>
  </si>
  <si>
    <t>A04.04.001</t>
  </si>
  <si>
    <t>Ультразвуковое исследование сустава</t>
  </si>
  <si>
    <t>A21.01.011</t>
  </si>
  <si>
    <t>Рефлексотерапия при заболеваниях кожи и подкожно-жировой клетчатки</t>
  </si>
  <si>
    <t>A21.03.003</t>
  </si>
  <si>
    <t>Рефлексотерапия при заболеваниях костной системы</t>
  </si>
  <si>
    <t>A21.08.001</t>
  </si>
  <si>
    <t>Рефлексотерапия при заболеваниях верхних дыхательных путей</t>
  </si>
  <si>
    <t>A21.09.001</t>
  </si>
  <si>
    <t>Рефлексотерапия при заболеваниях нижних дыхательных путей и легочной ткани</t>
  </si>
  <si>
    <t>A21.10.004</t>
  </si>
  <si>
    <t>Рефлексотерапия при заболеваниях сердца и перикарда</t>
  </si>
  <si>
    <t>A21.13.002</t>
  </si>
  <si>
    <t>Рефлексотерапия при заболеваниях периферических сосудов</t>
  </si>
  <si>
    <t>A21.14.002</t>
  </si>
  <si>
    <t>Рефлексотерапия при заболеваниях печени, желчевыводящих путей</t>
  </si>
  <si>
    <t>A21.15.001</t>
  </si>
  <si>
    <t>Рефлексотерапия при заболеваниях поджелудочной железы</t>
  </si>
  <si>
    <t>A21.16.001</t>
  </si>
  <si>
    <t>Рефлексотерапия при заболеваниях пищевода, желудка и двенадцатиперстной кишки</t>
  </si>
  <si>
    <t>A21.20.003</t>
  </si>
  <si>
    <t>Рефлексотерапия при заболеваниях женских половых органов</t>
  </si>
  <si>
    <t>A21.21.002</t>
  </si>
  <si>
    <t>Рефлексотерапия при заболеваниях мужских половых органов</t>
  </si>
  <si>
    <t>A21.23.002</t>
  </si>
  <si>
    <t>Рефлексотерапия при заболеваниях центральной нервной системы</t>
  </si>
  <si>
    <t>A21.24.002</t>
  </si>
  <si>
    <t>Рефлексотерапия при заболеваниях периферической нервной системы</t>
  </si>
  <si>
    <t>A21.25.001</t>
  </si>
  <si>
    <t>Рефлексотерапия при заболеваниях органа слуха</t>
  </si>
  <si>
    <t>A21.26.003</t>
  </si>
  <si>
    <t>Рефлексотерапия при заболеваниях органа зрения</t>
  </si>
  <si>
    <t>Прием (осмотр, консультация) врача-дерматовенеролога первичный</t>
  </si>
  <si>
    <t>B01.050.001</t>
  </si>
  <si>
    <t>Прием (осмотр, консультация) врача – травматолога-ортопеда первичный</t>
  </si>
  <si>
    <t>B01.054.006</t>
  </si>
  <si>
    <t>Прием (осмотр, консультация) врача-рефлексотерапевта первичный</t>
  </si>
  <si>
    <t xml:space="preserve">                                                                                         УТВЕРЖДАЮ</t>
  </si>
  <si>
    <t xml:space="preserve">                                                                                                                   Главный врач </t>
  </si>
  <si>
    <t>A26.21.001</t>
  </si>
  <si>
    <t xml:space="preserve">Микроскопическое исследование отделяемого из уретры на гонококк (Neisseria gonorrhoeae) </t>
  </si>
  <si>
    <t>А02.26.009</t>
  </si>
  <si>
    <t>Определение цветоощущения</t>
  </si>
  <si>
    <t>А02.26.005</t>
  </si>
  <si>
    <t>Периметрия</t>
  </si>
  <si>
    <t>А03.26.001</t>
  </si>
  <si>
    <t>Биомикроскопия глаза</t>
  </si>
  <si>
    <t>А12.25.001</t>
  </si>
  <si>
    <t>Тональная аудиометрия</t>
  </si>
  <si>
    <t>В01.008.001</t>
  </si>
  <si>
    <t>Прием (осмотр, консультация) врача-профпатолога первичный</t>
  </si>
  <si>
    <t>В01.033.001</t>
  </si>
  <si>
    <t>Хирургия, оториноларингология</t>
  </si>
  <si>
    <t>Базофильная зернистость эритроцитов</t>
  </si>
  <si>
    <t xml:space="preserve">Приложение №1 </t>
  </si>
  <si>
    <t>Мужчины</t>
  </si>
  <si>
    <t>Женщины</t>
  </si>
  <si>
    <t>В.03.016.003</t>
  </si>
  <si>
    <t>А09.20.001</t>
  </si>
  <si>
    <t xml:space="preserve">Прием (осмотр, консультация) врача-оториноларинголога первичный </t>
  </si>
  <si>
    <t>B01.008.001</t>
  </si>
  <si>
    <t>А03.25.001</t>
  </si>
  <si>
    <t>1 исслед</t>
  </si>
  <si>
    <t>Итого</t>
  </si>
  <si>
    <t xml:space="preserve">Примечание: </t>
  </si>
  <si>
    <t>Машков В.Ф.</t>
  </si>
  <si>
    <t xml:space="preserve">Приложение №2 </t>
  </si>
  <si>
    <t xml:space="preserve">Стоимость медицинского осмотра для получения или подтверждения лицензии на пользование огнестрельным и газовым оружием                        </t>
  </si>
  <si>
    <t>(Санитарная книжка )</t>
  </si>
  <si>
    <t>Обзорная рентгенография молочной железы в одной проекции *</t>
  </si>
  <si>
    <t>Исследование кала на простейшие и яйца гельминтов *</t>
  </si>
  <si>
    <t>А 26.21.001</t>
  </si>
  <si>
    <t>Микроскопическое исследование отделяемого из уретры на гонококк (Neisseria gonorrhoeae) **</t>
  </si>
  <si>
    <t>* Исследование кала на гельминты - оплачивается при проведении периодических мед.осмотров.</t>
  </si>
  <si>
    <t>**Микроскопическое исследование отделяемого из уретры на гонококк (у мужчин) - оплачивается по показаниям.</t>
  </si>
  <si>
    <t xml:space="preserve">                                                                                       __________________ Машков В.Ф.</t>
  </si>
  <si>
    <t>Жаркова Р.З.</t>
  </si>
  <si>
    <t>1 осмотр</t>
  </si>
  <si>
    <t xml:space="preserve">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</si>
  <si>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Главный врач </t>
  </si>
  <si>
    <r>
      <t xml:space="preserve">                                                                                                                               ______________________ </t>
    </r>
    <r>
      <rPr>
        <sz val="12"/>
        <rFont val="Times New Roman"/>
        <family val="1"/>
      </rPr>
      <t>Машков В.Ф.</t>
    </r>
  </si>
  <si>
    <t>Сокращенное наименование мед. услуги</t>
  </si>
  <si>
    <t>УЗИ селезенки</t>
  </si>
  <si>
    <t>УЗИ л/у</t>
  </si>
  <si>
    <t>УЗИ слюнных ж-з</t>
  </si>
  <si>
    <t>УЗИ плевр. пол-ти</t>
  </si>
  <si>
    <t>ЭХО-КС</t>
  </si>
  <si>
    <t>ЦДС в/кон.</t>
  </si>
  <si>
    <t>ЦДС н/кон.</t>
  </si>
  <si>
    <t>ЦДС вен н/кон.</t>
  </si>
  <si>
    <t>УЗИ печени</t>
  </si>
  <si>
    <t>УЗИ жел/п</t>
  </si>
  <si>
    <t>УЗИ подж.ж.</t>
  </si>
  <si>
    <t>УЗИ брюш. пол.</t>
  </si>
  <si>
    <t>УЗИ матки ТА</t>
  </si>
  <si>
    <t>УЗИ матки трансвагинальное</t>
  </si>
  <si>
    <t>УЗИ мол. ж-з</t>
  </si>
  <si>
    <t>УЗИ простаты</t>
  </si>
  <si>
    <t>УЗИ щит. ж-зы</t>
  </si>
  <si>
    <t xml:space="preserve">УЗИ почек </t>
  </si>
  <si>
    <t>УЗИ мочев. п.</t>
  </si>
  <si>
    <t>УЗИ мошонки</t>
  </si>
  <si>
    <t>УЗИ плода</t>
  </si>
  <si>
    <t>ЭКГ</t>
  </si>
  <si>
    <t>СМАД</t>
  </si>
  <si>
    <t>УЗИ сустава</t>
  </si>
  <si>
    <t>ХМ-ЭКГ</t>
  </si>
  <si>
    <t>ЭЭГ</t>
  </si>
  <si>
    <t>ЭЭГ с нагрузочными пробами</t>
  </si>
  <si>
    <t>Спирометрия</t>
  </si>
  <si>
    <t>ЭГДФС</t>
  </si>
  <si>
    <t>ФКС</t>
  </si>
  <si>
    <t>RRS</t>
  </si>
  <si>
    <t>R  осн. черепа</t>
  </si>
  <si>
    <t>R  черепа</t>
  </si>
  <si>
    <t>R ш/о позв.</t>
  </si>
  <si>
    <t>R дорсальн. отд.</t>
  </si>
  <si>
    <t>R п/о позв.</t>
  </si>
  <si>
    <t>R крестца и копчика</t>
  </si>
  <si>
    <t>R позвоночника</t>
  </si>
  <si>
    <t>R ключицы</t>
  </si>
  <si>
    <t>R ребер</t>
  </si>
  <si>
    <t>R таза</t>
  </si>
  <si>
    <t>R костей лицевого скелета</t>
  </si>
  <si>
    <t>Денситометрия</t>
  </si>
  <si>
    <t>R височно-нижнечелюстного сустава</t>
  </si>
  <si>
    <t>R лок/сустава</t>
  </si>
  <si>
    <t>R л/з сустава</t>
  </si>
  <si>
    <t>R кол. сустава</t>
  </si>
  <si>
    <t>R плеч сустава</t>
  </si>
  <si>
    <t>R бедр. сустава</t>
  </si>
  <si>
    <t>R г/ст. сустава</t>
  </si>
  <si>
    <t>R гортани</t>
  </si>
  <si>
    <t>R ППН</t>
  </si>
  <si>
    <t>ФЛ</t>
  </si>
  <si>
    <t>R легких</t>
  </si>
  <si>
    <t>R легких приц.</t>
  </si>
  <si>
    <t>R сердца</t>
  </si>
  <si>
    <t>R пищевода</t>
  </si>
  <si>
    <t>R желудка</t>
  </si>
  <si>
    <t>R комплексное</t>
  </si>
  <si>
    <t>R височной кости</t>
  </si>
  <si>
    <t>В/в урография</t>
  </si>
  <si>
    <t>Обзорная урография</t>
  </si>
  <si>
    <t>ДДТ- терапия</t>
  </si>
  <si>
    <t>СМТ-терапия</t>
  </si>
  <si>
    <t>Электрофорез лек. преп.при костной патологии</t>
  </si>
  <si>
    <t>УВЧ при костной патологии</t>
  </si>
  <si>
    <t>Дарсонвализация  при заб. крови</t>
  </si>
  <si>
    <t>Электрофорез лек. препаратов при заб. верх. дыхательных путей</t>
  </si>
  <si>
    <t>Электрофорез лек.препаратов эндоназальный</t>
  </si>
  <si>
    <t>УВЧ при при заб.верх. дыхательных путей</t>
  </si>
  <si>
    <t>УВЧ при при заб.ниж. дыхательных путей</t>
  </si>
  <si>
    <t>Дарсонвализация местная при заб. крупных кровеносных сосудов</t>
  </si>
  <si>
    <t>Магнитотерапия при нарушениях микроциркуляции</t>
  </si>
  <si>
    <t>Переменное магнитное поле при заб. женских половых органов</t>
  </si>
  <si>
    <t>Электрофорез лекарственных препаратов при заб. женских половых органов</t>
  </si>
  <si>
    <t>Дарсонвализация местная при заб. женских половых органов</t>
  </si>
  <si>
    <t>Дарсонвализация местная при заб.  ЦНС и ГМ</t>
  </si>
  <si>
    <t>ДДТ при заб. ПНС</t>
  </si>
  <si>
    <t>Магнитотерапия при заб.ПНС</t>
  </si>
  <si>
    <t>УВЧ при заб. орг. слуха</t>
  </si>
  <si>
    <t>УВЧ при заб. орг. зрения</t>
  </si>
  <si>
    <t>ДДТ</t>
  </si>
  <si>
    <t>СМТ</t>
  </si>
  <si>
    <t>ДДТ-форез</t>
  </si>
  <si>
    <t>СМТ-форез</t>
  </si>
  <si>
    <t>Озокеритолечение</t>
  </si>
  <si>
    <t>Рефлексотерапия при заб. кожи</t>
  </si>
  <si>
    <t>Рефлексотерапия при заб. кост. сист.</t>
  </si>
  <si>
    <t>Рефлексотерапия при заб. верх. дых. путей</t>
  </si>
  <si>
    <t>Рефлексотерапия при заб. ниж. дых путей</t>
  </si>
  <si>
    <t>Рефлексотерапия при заб. сердца</t>
  </si>
  <si>
    <t>Рефлексотерапия при заб. периф. сосудов</t>
  </si>
  <si>
    <t>Рефлексотерапия при заб. печени, желч. путей</t>
  </si>
  <si>
    <t>Рефлексотерапия при заб. поджелуд. железы</t>
  </si>
  <si>
    <t xml:space="preserve">Рефлексотерапия при заб. пищевода, желудка,12-п. кишки </t>
  </si>
  <si>
    <t>Рефлексотерапия при заб. жен. пол. органов</t>
  </si>
  <si>
    <t>Рефлексотерапия при заб. муж. пол. органов</t>
  </si>
  <si>
    <t>Рефлексотерапия при заб. ЦНС</t>
  </si>
  <si>
    <t>Рефлексотерапия при заб. периф. нерв. системы</t>
  </si>
  <si>
    <t>Рефлексотерапия при заб. органа слуха</t>
  </si>
  <si>
    <t>Рефлексотерапия при заб. органов зрения</t>
  </si>
  <si>
    <t>Массаж при заб.позвоночника</t>
  </si>
  <si>
    <t>Ультразвук при заб. суставов</t>
  </si>
  <si>
    <t>Воздействие ультразвуком при заб. верх. дых. путей</t>
  </si>
  <si>
    <t>Биоптрон</t>
  </si>
  <si>
    <t>Массаж п/о позв.</t>
  </si>
  <si>
    <t>Массаж г/о позв.</t>
  </si>
  <si>
    <t>Массаж области позв.</t>
  </si>
  <si>
    <t>Массаж т/б сустава</t>
  </si>
  <si>
    <t>Массаж г/с сустава</t>
  </si>
  <si>
    <t>Массаж к/сустава</t>
  </si>
  <si>
    <t>Биоптрон-2</t>
  </si>
  <si>
    <t>Лазерная физиотерапия позв.</t>
  </si>
  <si>
    <t>Лазерная физиотерапия п/о рубцов</t>
  </si>
  <si>
    <t>Магнито-терапия  (Алмаг)</t>
  </si>
  <si>
    <t>Алмаг</t>
  </si>
  <si>
    <t>Интротон</t>
  </si>
  <si>
    <t>Интрофон</t>
  </si>
  <si>
    <t xml:space="preserve">Интротон </t>
  </si>
  <si>
    <t>Мавит</t>
  </si>
  <si>
    <t>Тонзилор</t>
  </si>
  <si>
    <t>Лейкоциты</t>
  </si>
  <si>
    <t>Эритроциты</t>
  </si>
  <si>
    <t>Тромбоциты</t>
  </si>
  <si>
    <t>Лейкоформула</t>
  </si>
  <si>
    <t>Ретикулоциты</t>
  </si>
  <si>
    <t>Цветной показатель</t>
  </si>
  <si>
    <t>Гематокрит</t>
  </si>
  <si>
    <t>Гемоглобин</t>
  </si>
  <si>
    <t>ЛПВП</t>
  </si>
  <si>
    <t>Железо крови</t>
  </si>
  <si>
    <t>С-реак. белок</t>
  </si>
  <si>
    <t xml:space="preserve">Общ. белок </t>
  </si>
  <si>
    <t>Белковые фракции</t>
  </si>
  <si>
    <t xml:space="preserve">Мочевина </t>
  </si>
  <si>
    <t>Мочевая кислота</t>
  </si>
  <si>
    <t xml:space="preserve">Креатинин </t>
  </si>
  <si>
    <t>Билирубин общий</t>
  </si>
  <si>
    <t>Глюкоза крови</t>
  </si>
  <si>
    <t>Триглицериды</t>
  </si>
  <si>
    <t>Холестерин</t>
  </si>
  <si>
    <t>Липопротеины крови</t>
  </si>
  <si>
    <t>ЛПНП</t>
  </si>
  <si>
    <t>Натрий крови</t>
  </si>
  <si>
    <t>Калий крови</t>
  </si>
  <si>
    <t>Кальций крови</t>
  </si>
  <si>
    <t>ЛСТ</t>
  </si>
  <si>
    <t>АЛТ</t>
  </si>
  <si>
    <t>КФК</t>
  </si>
  <si>
    <t>ГГПТ</t>
  </si>
  <si>
    <t>Амилаза крови</t>
  </si>
  <si>
    <t>ЩФ</t>
  </si>
  <si>
    <t>Сверт.</t>
  </si>
  <si>
    <t>Фибриноген</t>
  </si>
  <si>
    <t xml:space="preserve">Т3 </t>
  </si>
  <si>
    <t>Т3 св.</t>
  </si>
  <si>
    <t>Т4св.</t>
  </si>
  <si>
    <t>ТТГ</t>
  </si>
  <si>
    <t>Тестостерон</t>
  </si>
  <si>
    <t>Пролактин</t>
  </si>
  <si>
    <t>АФП</t>
  </si>
  <si>
    <t>ХГЧ</t>
  </si>
  <si>
    <t>Тимоловая /сулемовая пробы</t>
  </si>
  <si>
    <t>Серомукоид</t>
  </si>
  <si>
    <t>Магний крови</t>
  </si>
  <si>
    <t>ПСА общ.</t>
  </si>
  <si>
    <t>ЛГ</t>
  </si>
  <si>
    <t>ФСГ</t>
  </si>
  <si>
    <t>Кортизол</t>
  </si>
  <si>
    <t>Прогестерон</t>
  </si>
  <si>
    <t>Эстрадиол</t>
  </si>
  <si>
    <t>РЭА</t>
  </si>
  <si>
    <t>СА 19-9</t>
  </si>
  <si>
    <t>СА 125</t>
  </si>
  <si>
    <t>Кал на гельминты</t>
  </si>
  <si>
    <t>Кал на  я/г</t>
  </si>
  <si>
    <t>Мазок влаг.</t>
  </si>
  <si>
    <t>Спермограмма</t>
  </si>
  <si>
    <t>Сок простаты</t>
  </si>
  <si>
    <t>Микроальбуминария</t>
  </si>
  <si>
    <t>МНО</t>
  </si>
  <si>
    <t>Нв</t>
  </si>
  <si>
    <t>СОЭ</t>
  </si>
  <si>
    <t>Группа крови</t>
  </si>
  <si>
    <t>Резус</t>
  </si>
  <si>
    <t>Кровоточ.</t>
  </si>
  <si>
    <t>Протромбиновое время</t>
  </si>
  <si>
    <t>Антистрептолизин-О</t>
  </si>
  <si>
    <t>АТ к ТГ</t>
  </si>
  <si>
    <t>РФ</t>
  </si>
  <si>
    <t>АТ к ТПО</t>
  </si>
  <si>
    <t>Малярийные плазмодии</t>
  </si>
  <si>
    <t>ПЦР уреап</t>
  </si>
  <si>
    <t>РНК геп.С кач</t>
  </si>
  <si>
    <t>ДНК геп.В кач</t>
  </si>
  <si>
    <t>ИФА кандида</t>
  </si>
  <si>
    <t>ИФА хлам. пнев.</t>
  </si>
  <si>
    <t>ИФА хлам. птич.</t>
  </si>
  <si>
    <t>ИФА хлам. трахом.</t>
  </si>
  <si>
    <t>ИФА ЦМВ</t>
  </si>
  <si>
    <t>ИФА АТ к эхинококку</t>
  </si>
  <si>
    <t>ИФА АТ к лямблиям</t>
  </si>
  <si>
    <t>ИФА г/пилори</t>
  </si>
  <si>
    <t>ИФА геп.А</t>
  </si>
  <si>
    <t>ИФА геп.В</t>
  </si>
  <si>
    <t>ИФА ВПГ 1.2</t>
  </si>
  <si>
    <t>ИФА ВПГ 1.2 низкоавид.</t>
  </si>
  <si>
    <t>ИФА ВИЧ 1</t>
  </si>
  <si>
    <t>ИФА ВИЧ 2</t>
  </si>
  <si>
    <t>ИФА микоп. пневм</t>
  </si>
  <si>
    <t>ПЦР микоп. чел.</t>
  </si>
  <si>
    <t>ИФА описторхоз</t>
  </si>
  <si>
    <t>ИФА краснуха</t>
  </si>
  <si>
    <t>ИФА уреаплазма</t>
  </si>
  <si>
    <t>ИФА трихинелла</t>
  </si>
  <si>
    <t>ИФА токсокара</t>
  </si>
  <si>
    <t>ИФА токсоплазма</t>
  </si>
  <si>
    <t>ИФА сифилис</t>
  </si>
  <si>
    <t>РМП</t>
  </si>
  <si>
    <t>ИФА сифилис с кодом</t>
  </si>
  <si>
    <t>ИФА геп.С</t>
  </si>
  <si>
    <t>ПЦР мазок ВПГ 1,2</t>
  </si>
  <si>
    <t>ПЦР мазок ЦМВ</t>
  </si>
  <si>
    <t>ПЦР мазок хламидии</t>
  </si>
  <si>
    <t>ПЦР гонорея</t>
  </si>
  <si>
    <t>ОАК</t>
  </si>
  <si>
    <t>ОАМ</t>
  </si>
  <si>
    <t>Эозинофилы мазок из носа</t>
  </si>
  <si>
    <t>ИФА аскариды</t>
  </si>
  <si>
    <t>ПСА своб.</t>
  </si>
  <si>
    <t>СА -15-3</t>
  </si>
  <si>
    <t>ПЦР на микоплазму</t>
  </si>
  <si>
    <t>ПЦР гарднерела</t>
  </si>
  <si>
    <t>ПЦР уреаплазма</t>
  </si>
  <si>
    <t>ПЦР трихомонада</t>
  </si>
  <si>
    <t>ПЦР ВПЧ 16 и 18</t>
  </si>
  <si>
    <t>Торможение естес. эмиграции лейкоцитов</t>
  </si>
  <si>
    <t>Нуклеосомы</t>
  </si>
  <si>
    <t xml:space="preserve">Краснуха </t>
  </si>
  <si>
    <t xml:space="preserve">Токсоплазмоз  </t>
  </si>
  <si>
    <t xml:space="preserve">ЦМВ </t>
  </si>
  <si>
    <t>Мазок из церв. канала</t>
  </si>
  <si>
    <t>NCE- ИФА</t>
  </si>
  <si>
    <t>СА-242</t>
  </si>
  <si>
    <t>АКТГ</t>
  </si>
  <si>
    <t>Эритроциты с баз. зернистостью</t>
  </si>
  <si>
    <t>В/мыш введ.</t>
  </si>
  <si>
    <t>В/суст введ.</t>
  </si>
  <si>
    <t>В/вен введ.</t>
  </si>
  <si>
    <t>Удаление инород. тела</t>
  </si>
  <si>
    <t>Удаление н/о кожи</t>
  </si>
  <si>
    <t>Удаление н/о п/ж клетчатки</t>
  </si>
  <si>
    <t>Удаление инород. тела сустава</t>
  </si>
  <si>
    <t>Ультразв.дезинтеграция ниж. носовых раковин</t>
  </si>
  <si>
    <t xml:space="preserve">Варикоцелетомия </t>
  </si>
  <si>
    <t xml:space="preserve">Иссечение парауретральной кисты </t>
  </si>
  <si>
    <t xml:space="preserve">Аллергологические пробы                                              </t>
  </si>
  <si>
    <t>Аудиометрия</t>
  </si>
  <si>
    <t>Прием гинеколога</t>
  </si>
  <si>
    <t>Прием аллерголога</t>
  </si>
  <si>
    <t>Прием гастроэнтеролога</t>
  </si>
  <si>
    <t>Прием инфекциониста</t>
  </si>
  <si>
    <t>Прием кардиолога</t>
  </si>
  <si>
    <t>Прием врача ЛФК</t>
  </si>
  <si>
    <t>Прием невролога</t>
  </si>
  <si>
    <t>Прием онколога</t>
  </si>
  <si>
    <t>Прием оториноларинголога</t>
  </si>
  <si>
    <t>Прием офтальмолога</t>
  </si>
  <si>
    <t>Цветоощущение</t>
  </si>
  <si>
    <t>Биомикроскопия</t>
  </si>
  <si>
    <t>Прием дерматовенеролога</t>
  </si>
  <si>
    <t>Прием психотерапевта</t>
  </si>
  <si>
    <t>Осмотр рентгенолога</t>
  </si>
  <si>
    <t>Прием ревматолога</t>
  </si>
  <si>
    <t>Прием терапевта</t>
  </si>
  <si>
    <t>Прием уролога</t>
  </si>
  <si>
    <t>Осмотр физиотерапевта</t>
  </si>
  <si>
    <t>Осмотр врача ФД</t>
  </si>
  <si>
    <t>Прием хирурга</t>
  </si>
  <si>
    <t>Прием эндокринолога</t>
  </si>
  <si>
    <t>Прием профпатолога</t>
  </si>
  <si>
    <t>Прием ортопеда</t>
  </si>
  <si>
    <t>Прием рефлексотерапевта</t>
  </si>
  <si>
    <t>Предрейсовый медицинский осмотр</t>
  </si>
  <si>
    <t>Предрейсовый мед. осмотр</t>
  </si>
  <si>
    <t>Стоимость (руб.)</t>
  </si>
  <si>
    <t>Прием (осмотр, консультация) врача-терапевта первичный *</t>
  </si>
  <si>
    <t>(Мед.осм. на получение справки о допуске к управлению транспортным средством )</t>
  </si>
  <si>
    <t>*  В случае выявления симптомов и синдромов заболевания (состояния), являющегося медицинским противопоказанием,  врач-терапевт (врач общей практики (семейный врач) ) направляет освидетельствуемых на Врачебную комиссию ЛПУ с привлечением узких специалистов.</t>
  </si>
  <si>
    <t>Для получение справки на категорию "C","D","CE","DE","BE","Dm","Tm","Tb","M" и подкатегорий "C1","D1","A1","B1","C1E","D1E".</t>
  </si>
  <si>
    <t>Для получение справки на категорию "А", " В".</t>
  </si>
  <si>
    <t>Прием (осмотр, консультация) врача-терапевта первичный*</t>
  </si>
  <si>
    <t>(Мед.осм. на получение справки о допуске к управлению транспортным средством категории А,B)</t>
  </si>
  <si>
    <t xml:space="preserve">по ГБУЗ Республики Мордовия «Поликлиника №4"         </t>
  </si>
  <si>
    <t>Главный врач</t>
  </si>
  <si>
    <t xml:space="preserve">Главный врач </t>
  </si>
  <si>
    <t xml:space="preserve">                                                                                  ГБУЗ Респубики Мордовия "Поликлиника №4" </t>
  </si>
  <si>
    <t xml:space="preserve">по  ГБУЗ Республики Мордовия «Поликлиника №4"         </t>
  </si>
  <si>
    <t xml:space="preserve">                                                                               ГБУЗ Республики Мордовия "Поликлиник №4" </t>
  </si>
  <si>
    <t xml:space="preserve">(Мед.осм. на получение/подтверждение лицензии на ношение оружия) </t>
  </si>
  <si>
    <t xml:space="preserve">Стоимость медицинского осмотра при поступлении на работу (предварительные), периодические (в течение трудовой деятельности)   без вредных условий труда                   </t>
  </si>
  <si>
    <t>(Предварит.мед.осм.без ВПФ)</t>
  </si>
  <si>
    <t>Приложение № 6</t>
  </si>
  <si>
    <t>УВЧ при заб. полости рта</t>
  </si>
  <si>
    <t xml:space="preserve">Массаж т/б сустава              </t>
  </si>
  <si>
    <t>УЗИ почек и надпоч.</t>
  </si>
  <si>
    <t>Прием (осмотр, консультация) врача-стоматолога</t>
  </si>
  <si>
    <t>Цветовая допплерография сосудов (ЦДС)головы</t>
  </si>
  <si>
    <t>ЦДС головы</t>
  </si>
  <si>
    <t>Цветовая допплерография сосудов (ЦДС) шеи</t>
  </si>
  <si>
    <t>ЦДС шеи</t>
  </si>
  <si>
    <t>29а</t>
  </si>
  <si>
    <t>29б</t>
  </si>
  <si>
    <t>29в</t>
  </si>
  <si>
    <t>Цветовая допплерография сосудов (ЦДС) головы и шеи</t>
  </si>
  <si>
    <t>ЦДС головы и шеи</t>
  </si>
  <si>
    <t>278а</t>
  </si>
  <si>
    <t>Околосуставное введение лекарственных препаратов</t>
  </si>
  <si>
    <t>A11.04.006</t>
  </si>
  <si>
    <t>Около/суст.введ.</t>
  </si>
  <si>
    <t>декабря</t>
  </si>
  <si>
    <t xml:space="preserve">                                                                                   </t>
  </si>
  <si>
    <t>"___"</t>
  </si>
  <si>
    <t>Тонометрия глаза</t>
  </si>
  <si>
    <t>А02.26.015</t>
  </si>
  <si>
    <t>Приложение № 3</t>
  </si>
  <si>
    <t xml:space="preserve">Приложение №4 </t>
  </si>
  <si>
    <t>Приложение № 5</t>
  </si>
  <si>
    <t>Мужчины до 40 лет</t>
  </si>
  <si>
    <t>Мужчины после 40 лет</t>
  </si>
  <si>
    <t>Женщины до 40 лет</t>
  </si>
  <si>
    <t>Женщины после 40 лет</t>
  </si>
  <si>
    <t>(Предварит.мед.осм.по пр.№29н)</t>
  </si>
  <si>
    <t>Стоимость медицинского осмотра  может быть изменена (уменьшена, увеличена) в зависимости от перечня вредных и (или) опасных производственных факторов или работ согласно пунктам приказа от 28.01.2021 г. № 29н.</t>
  </si>
  <si>
    <t xml:space="preserve">Стоимость медицинского осмотра при поступлении на работу (предварительные), периодические (в течение трудовой деятельности) по приказу Минздрава РФ                                              от 28.01.2021 г. № 29н                         </t>
  </si>
  <si>
    <t xml:space="preserve">Стоимость медицинского осмотра декретированных групп населения при поступлении на работу (предварительные), периодические (в течение трудовой деятельности) по приказу Минздрава РФ от 28.01.2021 г.   №29н .                        </t>
  </si>
  <si>
    <t>(Мед.осмотр декретир.гр. по пр.№29н)</t>
  </si>
  <si>
    <t xml:space="preserve">Женщинам после 40 лет необходимо пройти маммографию. </t>
  </si>
  <si>
    <t>А12.09.005</t>
  </si>
  <si>
    <t>Пульсоксиметрия</t>
  </si>
  <si>
    <t>06.20.004</t>
  </si>
  <si>
    <t xml:space="preserve">Маммография на аппарате"Кабинет маммографический подвижной КМП-"РП" на базе шасси КАМАЗ 4308 К435ТМ13" </t>
  </si>
  <si>
    <t>Маммография цифровая</t>
  </si>
  <si>
    <t>Стоимость медицинского осмотра для получения и подтверждения водительских прав                        ГБУЗ Республики Мордовия "Поликлиника №4" на 2022г.</t>
  </si>
  <si>
    <t>Исполняющий обязанности начальника планово-экономического отдела</t>
  </si>
  <si>
    <t>Госткина Е.Б.</t>
  </si>
  <si>
    <t>к Приказу №          от "      " декабря 2021 г.</t>
  </si>
  <si>
    <t>Стоимость медицинского осмотра для получения и подтверждения водительских прав                        ГБУЗ РМ "Поликлиника №4" на 2022 год</t>
  </si>
  <si>
    <t>к Приказу №          "       " декабря 2021 г.</t>
  </si>
  <si>
    <t>ГБУЗ Республики Мордовия "Поликлиника №4"   2022 г.</t>
  </si>
  <si>
    <t>ГБУЗ Республики Мордовия "Поликлиника №4"  2022 г.</t>
  </si>
  <si>
    <t>к Приказу №         от"     "декабря 2021 г.</t>
  </si>
  <si>
    <t>ГБУЗ Республики Мордовия  "Поликлиника №4"  2022 г.</t>
  </si>
  <si>
    <t>к Приказу №           от"       "декабря 2021 г.</t>
  </si>
  <si>
    <t>к Приказу №         от "     "декабря 2021 г.</t>
  </si>
  <si>
    <t>к Приказу №            от "___"декабря   2021 г.</t>
  </si>
  <si>
    <t>2022 год</t>
  </si>
  <si>
    <t xml:space="preserve">                                                                                        "____"   декабря_2021 год</t>
  </si>
  <si>
    <t xml:space="preserve">2022 год </t>
  </si>
  <si>
    <t>Исполняющий обязанности начальника планово- экономического отдела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</si>
</sst>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6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1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0" borderId="12" xfId="0" applyFont="1" applyFill="1" applyBorder="1" applyAlignment="1">
      <alignment horizontal="right" vertical="top"/>
    </xf>
    <xf numFmtId="0" fontId="5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vertical="top"/>
    </xf>
    <xf numFmtId="0" fontId="1" fillId="35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0" fontId="13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0" fontId="16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top"/>
    </xf>
    <xf numFmtId="16" fontId="13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36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justify" wrapText="1"/>
    </xf>
    <xf numFmtId="2" fontId="5" fillId="0" borderId="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" fillId="37" borderId="0" xfId="0" applyFont="1" applyFill="1" applyBorder="1" applyAlignment="1">
      <alignment/>
    </xf>
    <xf numFmtId="0" fontId="1" fillId="37" borderId="0" xfId="0" applyFont="1" applyFill="1" applyBorder="1" applyAlignment="1">
      <alignment vertical="top"/>
    </xf>
    <xf numFmtId="2" fontId="1" fillId="37" borderId="0" xfId="0" applyNumberFormat="1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wrapText="1"/>
    </xf>
    <xf numFmtId="0" fontId="16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6" fillId="36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7" fillId="0" borderId="19" xfId="0" applyFont="1" applyFill="1" applyBorder="1" applyAlignment="1">
      <alignment wrapText="1"/>
    </xf>
    <xf numFmtId="0" fontId="8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61" fillId="0" borderId="10" xfId="0" applyFont="1" applyBorder="1" applyAlignment="1">
      <alignment horizontal="justify" wrapText="1"/>
    </xf>
    <xf numFmtId="0" fontId="62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0" fontId="2" fillId="37" borderId="0" xfId="0" applyFont="1" applyFill="1" applyAlignment="1">
      <alignment/>
    </xf>
    <xf numFmtId="0" fontId="18" fillId="37" borderId="0" xfId="0" applyFont="1" applyFill="1" applyAlignment="1">
      <alignment/>
    </xf>
    <xf numFmtId="0" fontId="18" fillId="37" borderId="0" xfId="0" applyFont="1" applyFill="1" applyAlignment="1">
      <alignment horizontal="center"/>
    </xf>
    <xf numFmtId="0" fontId="3" fillId="37" borderId="0" xfId="0" applyFont="1" applyFill="1" applyBorder="1" applyAlignment="1">
      <alignment/>
    </xf>
    <xf numFmtId="0" fontId="10" fillId="37" borderId="0" xfId="0" applyFont="1" applyFill="1" applyAlignment="1">
      <alignment/>
    </xf>
    <xf numFmtId="0" fontId="14" fillId="37" borderId="0" xfId="0" applyFont="1" applyFill="1" applyAlignment="1">
      <alignment horizontal="left"/>
    </xf>
    <xf numFmtId="0" fontId="14" fillId="37" borderId="0" xfId="0" applyFont="1" applyFill="1" applyAlignment="1">
      <alignment/>
    </xf>
    <xf numFmtId="0" fontId="6" fillId="37" borderId="0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1" fillId="37" borderId="0" xfId="0" applyFont="1" applyFill="1" applyAlignment="1" applyProtection="1">
      <alignment horizontal="right"/>
      <protection locked="0"/>
    </xf>
    <xf numFmtId="0" fontId="1" fillId="37" borderId="0" xfId="0" applyFont="1" applyFill="1" applyAlignment="1" applyProtection="1">
      <alignment/>
      <protection locked="0"/>
    </xf>
    <xf numFmtId="0" fontId="1" fillId="0" borderId="18" xfId="0" applyFont="1" applyFill="1" applyBorder="1" applyAlignment="1">
      <alignment horizontal="left"/>
    </xf>
    <xf numFmtId="0" fontId="5" fillId="37" borderId="10" xfId="0" applyFont="1" applyFill="1" applyBorder="1" applyAlignment="1">
      <alignment horizontal="left"/>
    </xf>
    <xf numFmtId="0" fontId="63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61" fillId="0" borderId="0" xfId="0" applyFont="1" applyBorder="1" applyAlignment="1">
      <alignment horizontal="left" wrapText="1"/>
    </xf>
    <xf numFmtId="0" fontId="6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1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2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view="pageBreakPreview" zoomScaleSheetLayoutView="100" zoomScalePageLayoutView="0" workbookViewId="0" topLeftCell="A22">
      <selection activeCell="B31" sqref="B31:C31"/>
    </sheetView>
  </sheetViews>
  <sheetFormatPr defaultColWidth="9.140625" defaultRowHeight="12.75"/>
  <cols>
    <col min="1" max="1" width="5.00390625" style="28" customWidth="1"/>
    <col min="2" max="2" width="14.421875" style="35" customWidth="1"/>
    <col min="3" max="3" width="44.28125" style="35" customWidth="1"/>
    <col min="4" max="4" width="9.421875" style="34" customWidth="1"/>
    <col min="5" max="5" width="10.57421875" style="34" customWidth="1"/>
    <col min="6" max="6" width="16.00390625" style="34" customWidth="1"/>
    <col min="7" max="7" width="10.421875" style="66" customWidth="1"/>
    <col min="8" max="8" width="8.7109375" style="66" customWidth="1"/>
    <col min="9" max="16384" width="9.140625" style="66" customWidth="1"/>
  </cols>
  <sheetData>
    <row r="1" spans="3:4" ht="15.75">
      <c r="C1" s="27"/>
      <c r="D1" s="34" t="s">
        <v>985</v>
      </c>
    </row>
    <row r="2" spans="1:7" ht="15.75">
      <c r="A2" s="77"/>
      <c r="B2" s="77"/>
      <c r="C2" s="77"/>
      <c r="D2" s="292" t="s">
        <v>1368</v>
      </c>
      <c r="E2" s="292"/>
      <c r="F2" s="292"/>
      <c r="G2" s="230"/>
    </row>
    <row r="3" spans="1:3" ht="15.75">
      <c r="A3" s="34"/>
      <c r="B3" s="34"/>
      <c r="C3" s="34"/>
    </row>
    <row r="4" spans="1:6" ht="32.25" customHeight="1">
      <c r="A4" s="39"/>
      <c r="B4" s="314" t="s">
        <v>1356</v>
      </c>
      <c r="C4" s="314"/>
      <c r="D4" s="314"/>
      <c r="E4" s="314"/>
      <c r="F4" s="314"/>
    </row>
    <row r="5" spans="1:6" ht="15.75">
      <c r="A5" s="311" t="s">
        <v>1303</v>
      </c>
      <c r="B5" s="311"/>
      <c r="C5" s="311"/>
      <c r="D5" s="311"/>
      <c r="E5" s="311"/>
      <c r="F5" s="311"/>
    </row>
    <row r="6" spans="1:6" ht="15.75" customHeight="1">
      <c r="A6" s="312" t="s">
        <v>1305</v>
      </c>
      <c r="B6" s="312"/>
      <c r="C6" s="312"/>
      <c r="D6" s="312"/>
      <c r="E6" s="312"/>
      <c r="F6" s="312"/>
    </row>
    <row r="7" spans="1:6" ht="15.75" customHeight="1">
      <c r="A7" s="71"/>
      <c r="B7" s="71"/>
      <c r="C7" s="71"/>
      <c r="D7" s="71"/>
      <c r="E7" s="71"/>
      <c r="F7" s="71"/>
    </row>
    <row r="8" spans="1:6" ht="33.75" customHeight="1">
      <c r="A8" s="234" t="s">
        <v>16</v>
      </c>
      <c r="B8" s="235" t="s">
        <v>266</v>
      </c>
      <c r="C8" s="236" t="s">
        <v>17</v>
      </c>
      <c r="D8" s="21" t="s">
        <v>18</v>
      </c>
      <c r="E8" s="236" t="s">
        <v>19</v>
      </c>
      <c r="F8" s="74" t="s">
        <v>1298</v>
      </c>
    </row>
    <row r="9" spans="1:6" ht="15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</row>
    <row r="10" spans="1:6" ht="26.25" customHeight="1">
      <c r="A10" s="95">
        <v>1</v>
      </c>
      <c r="B10" s="97" t="s">
        <v>119</v>
      </c>
      <c r="C10" s="102" t="s">
        <v>120</v>
      </c>
      <c r="D10" s="97" t="s">
        <v>21</v>
      </c>
      <c r="E10" s="162">
        <v>103</v>
      </c>
      <c r="F10" s="162">
        <v>103</v>
      </c>
    </row>
    <row r="11" spans="1:6" s="6" customFormat="1" ht="26.25" customHeight="1">
      <c r="A11" s="94">
        <v>2</v>
      </c>
      <c r="B11" s="163" t="s">
        <v>988</v>
      </c>
      <c r="C11" s="104" t="s">
        <v>725</v>
      </c>
      <c r="D11" s="97" t="s">
        <v>21</v>
      </c>
      <c r="E11" s="162">
        <v>227</v>
      </c>
      <c r="F11" s="162">
        <f>E11</f>
        <v>227</v>
      </c>
    </row>
    <row r="12" spans="1:6" s="6" customFormat="1" ht="27" customHeight="1">
      <c r="A12" s="94">
        <v>3</v>
      </c>
      <c r="B12" s="96" t="s">
        <v>192</v>
      </c>
      <c r="C12" s="104" t="s">
        <v>193</v>
      </c>
      <c r="D12" s="97" t="s">
        <v>21</v>
      </c>
      <c r="E12" s="162">
        <v>47</v>
      </c>
      <c r="F12" s="162">
        <f>E12</f>
        <v>47</v>
      </c>
    </row>
    <row r="13" spans="1:6" s="6" customFormat="1" ht="26.25" customHeight="1">
      <c r="A13" s="95">
        <v>4</v>
      </c>
      <c r="B13" s="96" t="s">
        <v>196</v>
      </c>
      <c r="C13" s="104" t="s">
        <v>197</v>
      </c>
      <c r="D13" s="97" t="s">
        <v>21</v>
      </c>
      <c r="E13" s="162">
        <v>51</v>
      </c>
      <c r="F13" s="162">
        <f>E13</f>
        <v>51</v>
      </c>
    </row>
    <row r="14" spans="1:6" s="146" customFormat="1" ht="27.75" customHeight="1">
      <c r="A14" s="94">
        <v>5</v>
      </c>
      <c r="B14" s="118" t="s">
        <v>14</v>
      </c>
      <c r="C14" s="118" t="s">
        <v>15</v>
      </c>
      <c r="D14" s="97" t="s">
        <v>21</v>
      </c>
      <c r="E14" s="165">
        <v>32</v>
      </c>
      <c r="F14" s="165">
        <f>E14</f>
        <v>32</v>
      </c>
    </row>
    <row r="15" spans="1:7" s="143" customFormat="1" ht="25.5">
      <c r="A15" s="94">
        <v>6</v>
      </c>
      <c r="B15" s="100" t="s">
        <v>158</v>
      </c>
      <c r="C15" s="100" t="s">
        <v>1299</v>
      </c>
      <c r="D15" s="100" t="s">
        <v>762</v>
      </c>
      <c r="E15" s="166">
        <v>98</v>
      </c>
      <c r="F15" s="166">
        <v>98</v>
      </c>
      <c r="G15" s="67"/>
    </row>
    <row r="16" spans="1:7" s="143" customFormat="1" ht="25.5">
      <c r="A16" s="95">
        <v>7</v>
      </c>
      <c r="B16" s="100" t="s">
        <v>152</v>
      </c>
      <c r="C16" s="100" t="s">
        <v>153</v>
      </c>
      <c r="D16" s="100" t="s">
        <v>762</v>
      </c>
      <c r="E16" s="166">
        <v>65</v>
      </c>
      <c r="F16" s="166">
        <v>65</v>
      </c>
      <c r="G16" s="67"/>
    </row>
    <row r="17" spans="1:7" ht="29.25" customHeight="1">
      <c r="A17" s="94">
        <v>8</v>
      </c>
      <c r="B17" s="100" t="s">
        <v>972</v>
      </c>
      <c r="C17" s="100" t="s">
        <v>973</v>
      </c>
      <c r="D17" s="100" t="s">
        <v>21</v>
      </c>
      <c r="E17" s="166">
        <v>33</v>
      </c>
      <c r="F17" s="166">
        <f>E17</f>
        <v>33</v>
      </c>
      <c r="G17" s="67"/>
    </row>
    <row r="18" spans="1:7" ht="15.75">
      <c r="A18" s="94">
        <v>9</v>
      </c>
      <c r="B18" s="100" t="s">
        <v>974</v>
      </c>
      <c r="C18" s="100" t="s">
        <v>975</v>
      </c>
      <c r="D18" s="100" t="s">
        <v>21</v>
      </c>
      <c r="E18" s="166">
        <v>120</v>
      </c>
      <c r="F18" s="166">
        <v>120</v>
      </c>
      <c r="G18" s="67"/>
    </row>
    <row r="19" spans="1:7" ht="30" customHeight="1">
      <c r="A19" s="95">
        <v>10</v>
      </c>
      <c r="B19" s="100" t="s">
        <v>976</v>
      </c>
      <c r="C19" s="100" t="s">
        <v>977</v>
      </c>
      <c r="D19" s="100" t="s">
        <v>21</v>
      </c>
      <c r="E19" s="166">
        <v>33</v>
      </c>
      <c r="F19" s="166">
        <f>E19</f>
        <v>33</v>
      </c>
      <c r="G19" s="67"/>
    </row>
    <row r="20" spans="1:7" ht="15.75" hidden="1">
      <c r="A20" s="95"/>
      <c r="B20" s="100"/>
      <c r="C20" s="100"/>
      <c r="D20" s="100"/>
      <c r="E20" s="166"/>
      <c r="F20" s="166"/>
      <c r="G20" s="67"/>
    </row>
    <row r="21" spans="1:7" ht="15.75">
      <c r="A21" s="95"/>
      <c r="B21" s="100" t="s">
        <v>1337</v>
      </c>
      <c r="C21" s="100" t="s">
        <v>1336</v>
      </c>
      <c r="D21" s="100" t="s">
        <v>21</v>
      </c>
      <c r="E21" s="166">
        <v>64</v>
      </c>
      <c r="F21" s="166">
        <v>64</v>
      </c>
      <c r="G21" s="67"/>
    </row>
    <row r="22" spans="1:7" ht="15.75">
      <c r="A22" s="95"/>
      <c r="B22" s="167" t="s">
        <v>994</v>
      </c>
      <c r="C22" s="21"/>
      <c r="D22" s="21"/>
      <c r="E22" s="168"/>
      <c r="F22" s="74">
        <f>SUM(F10:F21)</f>
        <v>873</v>
      </c>
      <c r="G22" s="67"/>
    </row>
    <row r="23" spans="1:7" ht="15.75">
      <c r="A23" s="154"/>
      <c r="B23" s="55"/>
      <c r="C23" s="169"/>
      <c r="D23" s="169"/>
      <c r="E23" s="170"/>
      <c r="F23" s="171"/>
      <c r="G23" s="67"/>
    </row>
    <row r="24" spans="1:7" ht="55.5" customHeight="1">
      <c r="A24" s="154"/>
      <c r="B24" s="170" t="s">
        <v>995</v>
      </c>
      <c r="C24" s="315" t="s">
        <v>1301</v>
      </c>
      <c r="D24" s="315"/>
      <c r="E24" s="315"/>
      <c r="F24" s="315"/>
      <c r="G24" s="67"/>
    </row>
    <row r="25" spans="1:7" ht="15.75">
      <c r="A25" s="154"/>
      <c r="B25" s="55"/>
      <c r="C25" s="315"/>
      <c r="D25" s="315"/>
      <c r="E25" s="315"/>
      <c r="F25" s="315"/>
      <c r="G25" s="67"/>
    </row>
    <row r="26" spans="1:7" ht="15.75">
      <c r="A26" s="154"/>
      <c r="B26" s="55"/>
      <c r="C26" s="316"/>
      <c r="D26" s="316"/>
      <c r="E26" s="316"/>
      <c r="F26" s="316"/>
      <c r="G26" s="67"/>
    </row>
    <row r="27" spans="1:7" ht="18" customHeight="1">
      <c r="A27" s="154"/>
      <c r="B27" s="173"/>
      <c r="C27" s="317"/>
      <c r="D27" s="317"/>
      <c r="E27" s="317"/>
      <c r="F27" s="317"/>
      <c r="G27" s="67"/>
    </row>
    <row r="28" spans="1:7" ht="15.75">
      <c r="A28" s="154"/>
      <c r="B28" s="55"/>
      <c r="C28" s="169"/>
      <c r="D28" s="169"/>
      <c r="E28" s="170"/>
      <c r="F28" s="171"/>
      <c r="G28" s="67"/>
    </row>
    <row r="29" spans="1:7" ht="25.5" customHeight="1">
      <c r="A29" s="154"/>
      <c r="B29" s="318" t="s">
        <v>1307</v>
      </c>
      <c r="C29" s="318"/>
      <c r="D29" s="319" t="s">
        <v>996</v>
      </c>
      <c r="E29" s="319"/>
      <c r="F29" s="171"/>
      <c r="G29" s="67"/>
    </row>
    <row r="30" spans="1:7" ht="15.75">
      <c r="A30" s="154"/>
      <c r="B30" s="155"/>
      <c r="C30" s="169"/>
      <c r="D30" s="169"/>
      <c r="E30" s="169"/>
      <c r="F30" s="169"/>
      <c r="G30" s="67"/>
    </row>
    <row r="31" spans="1:9" ht="15.75">
      <c r="A31" s="68"/>
      <c r="B31" s="313" t="s">
        <v>764</v>
      </c>
      <c r="C31" s="313"/>
      <c r="D31" s="67" t="s">
        <v>1007</v>
      </c>
      <c r="E31" s="67"/>
      <c r="F31" s="67"/>
      <c r="H31" s="56"/>
      <c r="I31" s="57"/>
    </row>
    <row r="32" spans="1:9" ht="15.75">
      <c r="A32" s="68"/>
      <c r="B32" s="68"/>
      <c r="C32" s="69"/>
      <c r="D32" s="67"/>
      <c r="E32" s="67"/>
      <c r="F32" s="67"/>
      <c r="H32" s="56"/>
      <c r="I32" s="57"/>
    </row>
    <row r="33" spans="1:6" ht="32.25" customHeight="1">
      <c r="A33" s="60"/>
      <c r="B33" s="313" t="s">
        <v>1357</v>
      </c>
      <c r="C33" s="313"/>
      <c r="D33" s="67" t="s">
        <v>1358</v>
      </c>
      <c r="E33" s="67"/>
      <c r="F33" s="67"/>
    </row>
    <row r="34" spans="1:6" ht="15.75">
      <c r="A34" s="60"/>
      <c r="B34" s="313"/>
      <c r="C34" s="313"/>
      <c r="D34" s="67"/>
      <c r="E34" s="67"/>
      <c r="F34" s="67"/>
    </row>
    <row r="35" ht="15.75">
      <c r="C35" s="27"/>
    </row>
    <row r="36" spans="1:8" ht="63" hidden="1">
      <c r="A36" s="58">
        <v>222</v>
      </c>
      <c r="B36" s="58"/>
      <c r="C36" s="59" t="s">
        <v>763</v>
      </c>
      <c r="D36" s="15">
        <v>66.5</v>
      </c>
      <c r="E36" s="67"/>
      <c r="F36" s="67"/>
      <c r="G36" s="56"/>
      <c r="H36" s="57"/>
    </row>
    <row r="37" ht="15.75">
      <c r="C37" s="27"/>
    </row>
    <row r="38" ht="15.75">
      <c r="C38" s="27"/>
    </row>
    <row r="39" ht="15.75">
      <c r="C39" s="27"/>
    </row>
    <row r="40" ht="15.75">
      <c r="C40" s="27"/>
    </row>
    <row r="41" ht="15.75">
      <c r="C41" s="27"/>
    </row>
    <row r="42" ht="15.75">
      <c r="C42" s="27"/>
    </row>
    <row r="43" ht="15.75">
      <c r="C43" s="27"/>
    </row>
    <row r="44" ht="15.75">
      <c r="C44" s="27"/>
    </row>
    <row r="45" ht="15.75">
      <c r="C45" s="27"/>
    </row>
    <row r="46" ht="15.75">
      <c r="C46" s="27"/>
    </row>
    <row r="47" ht="15.75">
      <c r="C47" s="27"/>
    </row>
    <row r="48" ht="15.75">
      <c r="C48" s="27"/>
    </row>
    <row r="49" ht="15.75">
      <c r="C49" s="27"/>
    </row>
    <row r="50" ht="15.75">
      <c r="C50" s="27"/>
    </row>
    <row r="51" spans="1:9" s="34" customFormat="1" ht="15.75">
      <c r="A51" s="28"/>
      <c r="B51" s="35"/>
      <c r="C51" s="27"/>
      <c r="G51" s="66"/>
      <c r="H51" s="66"/>
      <c r="I51" s="66"/>
    </row>
    <row r="52" spans="1:9" s="34" customFormat="1" ht="15.75">
      <c r="A52" s="28"/>
      <c r="B52" s="35"/>
      <c r="C52" s="27"/>
      <c r="G52" s="66"/>
      <c r="H52" s="66"/>
      <c r="I52" s="66"/>
    </row>
    <row r="53" spans="1:9" s="34" customFormat="1" ht="15.75">
      <c r="A53" s="28"/>
      <c r="B53" s="35"/>
      <c r="C53" s="27"/>
      <c r="G53" s="66"/>
      <c r="H53" s="66"/>
      <c r="I53" s="66"/>
    </row>
    <row r="54" spans="1:9" s="34" customFormat="1" ht="15.75">
      <c r="A54" s="28"/>
      <c r="B54" s="35"/>
      <c r="C54" s="27"/>
      <c r="G54" s="66"/>
      <c r="H54" s="66"/>
      <c r="I54" s="66"/>
    </row>
    <row r="55" spans="1:9" s="34" customFormat="1" ht="15.75">
      <c r="A55" s="28"/>
      <c r="B55" s="35"/>
      <c r="C55" s="27"/>
      <c r="G55" s="66"/>
      <c r="H55" s="66"/>
      <c r="I55" s="66"/>
    </row>
    <row r="56" spans="1:9" s="34" customFormat="1" ht="15.75">
      <c r="A56" s="28"/>
      <c r="B56" s="35"/>
      <c r="C56" s="27"/>
      <c r="G56" s="66"/>
      <c r="H56" s="66"/>
      <c r="I56" s="66"/>
    </row>
    <row r="57" spans="1:9" s="34" customFormat="1" ht="15.75">
      <c r="A57" s="28"/>
      <c r="B57" s="35"/>
      <c r="C57" s="27"/>
      <c r="G57" s="66"/>
      <c r="H57" s="66"/>
      <c r="I57" s="66"/>
    </row>
    <row r="58" spans="1:9" s="34" customFormat="1" ht="15.75">
      <c r="A58" s="28"/>
      <c r="B58" s="35"/>
      <c r="C58" s="27"/>
      <c r="G58" s="66"/>
      <c r="H58" s="66"/>
      <c r="I58" s="66"/>
    </row>
    <row r="59" spans="1:9" s="34" customFormat="1" ht="15.75">
      <c r="A59" s="28"/>
      <c r="B59" s="35"/>
      <c r="C59" s="27"/>
      <c r="G59" s="66"/>
      <c r="H59" s="66"/>
      <c r="I59" s="66"/>
    </row>
    <row r="60" spans="1:9" s="34" customFormat="1" ht="15.75">
      <c r="A60" s="28"/>
      <c r="B60" s="35"/>
      <c r="C60" s="27"/>
      <c r="G60" s="66"/>
      <c r="H60" s="66"/>
      <c r="I60" s="66"/>
    </row>
    <row r="61" spans="1:9" s="34" customFormat="1" ht="15.75">
      <c r="A61" s="28"/>
      <c r="B61" s="35"/>
      <c r="C61" s="27"/>
      <c r="G61" s="66"/>
      <c r="H61" s="66"/>
      <c r="I61" s="66"/>
    </row>
    <row r="62" spans="1:9" s="34" customFormat="1" ht="15.75">
      <c r="A62" s="28"/>
      <c r="B62" s="35"/>
      <c r="C62" s="27"/>
      <c r="G62" s="66"/>
      <c r="H62" s="66"/>
      <c r="I62" s="66"/>
    </row>
    <row r="63" spans="1:9" s="34" customFormat="1" ht="15.75">
      <c r="A63" s="28"/>
      <c r="B63" s="35"/>
      <c r="C63" s="27"/>
      <c r="G63" s="66"/>
      <c r="H63" s="66"/>
      <c r="I63" s="66"/>
    </row>
    <row r="64" spans="1:9" s="34" customFormat="1" ht="15.75">
      <c r="A64" s="28"/>
      <c r="B64" s="35"/>
      <c r="C64" s="27"/>
      <c r="G64" s="66"/>
      <c r="H64" s="66"/>
      <c r="I64" s="66"/>
    </row>
    <row r="65" spans="1:9" s="34" customFormat="1" ht="15.75">
      <c r="A65" s="28"/>
      <c r="B65" s="35"/>
      <c r="C65" s="27"/>
      <c r="G65" s="66"/>
      <c r="H65" s="66"/>
      <c r="I65" s="66"/>
    </row>
    <row r="66" spans="1:9" s="34" customFormat="1" ht="15.75">
      <c r="A66" s="28"/>
      <c r="B66" s="35"/>
      <c r="C66" s="27"/>
      <c r="G66" s="66"/>
      <c r="H66" s="66"/>
      <c r="I66" s="66"/>
    </row>
    <row r="67" spans="1:9" s="34" customFormat="1" ht="15.75">
      <c r="A67" s="28"/>
      <c r="B67" s="35"/>
      <c r="C67" s="27"/>
      <c r="G67" s="66"/>
      <c r="H67" s="66"/>
      <c r="I67" s="66"/>
    </row>
    <row r="68" spans="1:9" s="34" customFormat="1" ht="15.75">
      <c r="A68" s="28"/>
      <c r="B68" s="35"/>
      <c r="C68" s="27"/>
      <c r="G68" s="66"/>
      <c r="H68" s="66"/>
      <c r="I68" s="66"/>
    </row>
    <row r="69" spans="1:9" s="34" customFormat="1" ht="15.75">
      <c r="A69" s="28"/>
      <c r="B69" s="35"/>
      <c r="C69" s="27"/>
      <c r="G69" s="66"/>
      <c r="H69" s="66"/>
      <c r="I69" s="66"/>
    </row>
    <row r="70" spans="1:9" s="34" customFormat="1" ht="15.75">
      <c r="A70" s="28"/>
      <c r="B70" s="35"/>
      <c r="C70" s="27"/>
      <c r="G70" s="66"/>
      <c r="H70" s="66"/>
      <c r="I70" s="66"/>
    </row>
    <row r="71" spans="1:9" s="34" customFormat="1" ht="15.75">
      <c r="A71" s="28"/>
      <c r="B71" s="35"/>
      <c r="C71" s="27"/>
      <c r="G71" s="66"/>
      <c r="H71" s="66"/>
      <c r="I71" s="66"/>
    </row>
    <row r="72" spans="1:9" s="34" customFormat="1" ht="15.75">
      <c r="A72" s="28"/>
      <c r="B72" s="35"/>
      <c r="C72" s="27"/>
      <c r="G72" s="66"/>
      <c r="H72" s="66"/>
      <c r="I72" s="66"/>
    </row>
    <row r="73" spans="1:9" s="34" customFormat="1" ht="15.75">
      <c r="A73" s="28"/>
      <c r="B73" s="35"/>
      <c r="C73" s="27"/>
      <c r="G73" s="66"/>
      <c r="H73" s="66"/>
      <c r="I73" s="66"/>
    </row>
    <row r="74" spans="1:9" s="34" customFormat="1" ht="15.75">
      <c r="A74" s="28"/>
      <c r="B74" s="35"/>
      <c r="C74" s="27"/>
      <c r="G74" s="66"/>
      <c r="H74" s="66"/>
      <c r="I74" s="66"/>
    </row>
    <row r="75" spans="1:9" s="34" customFormat="1" ht="15.75">
      <c r="A75" s="28"/>
      <c r="B75" s="35"/>
      <c r="C75" s="27"/>
      <c r="G75" s="66"/>
      <c r="H75" s="66"/>
      <c r="I75" s="66"/>
    </row>
    <row r="76" spans="1:9" s="34" customFormat="1" ht="15.75">
      <c r="A76" s="28"/>
      <c r="B76" s="35"/>
      <c r="C76" s="27"/>
      <c r="G76" s="66"/>
      <c r="H76" s="66"/>
      <c r="I76" s="66"/>
    </row>
    <row r="77" spans="1:9" s="34" customFormat="1" ht="15.75">
      <c r="A77" s="28"/>
      <c r="B77" s="35"/>
      <c r="C77" s="27"/>
      <c r="G77" s="66"/>
      <c r="H77" s="66"/>
      <c r="I77" s="66"/>
    </row>
    <row r="78" spans="1:9" s="34" customFormat="1" ht="15.75">
      <c r="A78" s="28"/>
      <c r="B78" s="35"/>
      <c r="C78" s="27"/>
      <c r="G78" s="66"/>
      <c r="H78" s="66"/>
      <c r="I78" s="66"/>
    </row>
    <row r="79" spans="1:9" s="34" customFormat="1" ht="15.75">
      <c r="A79" s="28"/>
      <c r="B79" s="35"/>
      <c r="C79" s="27"/>
      <c r="G79" s="66"/>
      <c r="H79" s="66"/>
      <c r="I79" s="66"/>
    </row>
    <row r="80" spans="1:9" s="34" customFormat="1" ht="15.75">
      <c r="A80" s="28"/>
      <c r="B80" s="35"/>
      <c r="C80" s="27"/>
      <c r="G80" s="66"/>
      <c r="H80" s="66"/>
      <c r="I80" s="66"/>
    </row>
    <row r="81" spans="1:9" s="34" customFormat="1" ht="15.75">
      <c r="A81" s="28"/>
      <c r="B81" s="35"/>
      <c r="C81" s="27"/>
      <c r="G81" s="66"/>
      <c r="H81" s="66"/>
      <c r="I81" s="66"/>
    </row>
    <row r="82" spans="1:9" s="34" customFormat="1" ht="15.75">
      <c r="A82" s="28"/>
      <c r="B82" s="35"/>
      <c r="C82" s="27"/>
      <c r="G82" s="66"/>
      <c r="H82" s="66"/>
      <c r="I82" s="66"/>
    </row>
    <row r="83" spans="1:9" s="34" customFormat="1" ht="15.75">
      <c r="A83" s="28"/>
      <c r="B83" s="35"/>
      <c r="C83" s="27"/>
      <c r="G83" s="66"/>
      <c r="H83" s="66"/>
      <c r="I83" s="66"/>
    </row>
    <row r="84" spans="1:9" s="34" customFormat="1" ht="15.75">
      <c r="A84" s="28"/>
      <c r="B84" s="35"/>
      <c r="C84" s="27"/>
      <c r="G84" s="66"/>
      <c r="H84" s="66"/>
      <c r="I84" s="66"/>
    </row>
    <row r="85" spans="1:9" s="34" customFormat="1" ht="15.75">
      <c r="A85" s="28"/>
      <c r="B85" s="35"/>
      <c r="C85" s="27"/>
      <c r="G85" s="66"/>
      <c r="H85" s="66"/>
      <c r="I85" s="66"/>
    </row>
    <row r="86" spans="1:9" s="34" customFormat="1" ht="15.75">
      <c r="A86" s="28"/>
      <c r="B86" s="35"/>
      <c r="C86" s="27"/>
      <c r="G86" s="66"/>
      <c r="H86" s="66"/>
      <c r="I86" s="66"/>
    </row>
    <row r="87" spans="1:9" s="34" customFormat="1" ht="15.75">
      <c r="A87" s="28"/>
      <c r="B87" s="35"/>
      <c r="C87" s="27"/>
      <c r="G87" s="66"/>
      <c r="H87" s="66"/>
      <c r="I87" s="66"/>
    </row>
    <row r="88" spans="1:9" s="34" customFormat="1" ht="15.75">
      <c r="A88" s="28"/>
      <c r="B88" s="35"/>
      <c r="C88" s="27"/>
      <c r="G88" s="66"/>
      <c r="H88" s="66"/>
      <c r="I88" s="66"/>
    </row>
    <row r="89" spans="1:9" s="34" customFormat="1" ht="15.75">
      <c r="A89" s="28"/>
      <c r="B89" s="35"/>
      <c r="C89" s="27"/>
      <c r="G89" s="66"/>
      <c r="H89" s="66"/>
      <c r="I89" s="66"/>
    </row>
    <row r="90" spans="1:9" s="34" customFormat="1" ht="15.75">
      <c r="A90" s="28"/>
      <c r="B90" s="35"/>
      <c r="C90" s="27"/>
      <c r="G90" s="66"/>
      <c r="H90" s="66"/>
      <c r="I90" s="66"/>
    </row>
    <row r="91" spans="1:9" s="34" customFormat="1" ht="15.75">
      <c r="A91" s="28"/>
      <c r="B91" s="35"/>
      <c r="C91" s="27"/>
      <c r="G91" s="66"/>
      <c r="H91" s="66"/>
      <c r="I91" s="66"/>
    </row>
    <row r="92" spans="1:9" s="34" customFormat="1" ht="15.75">
      <c r="A92" s="28"/>
      <c r="B92" s="35"/>
      <c r="C92" s="27"/>
      <c r="G92" s="66"/>
      <c r="H92" s="66"/>
      <c r="I92" s="66"/>
    </row>
    <row r="93" spans="1:9" s="34" customFormat="1" ht="15.75">
      <c r="A93" s="28"/>
      <c r="B93" s="35"/>
      <c r="C93" s="27"/>
      <c r="G93" s="66"/>
      <c r="H93" s="66"/>
      <c r="I93" s="66"/>
    </row>
    <row r="94" spans="1:9" s="34" customFormat="1" ht="15.75">
      <c r="A94" s="28"/>
      <c r="B94" s="35"/>
      <c r="C94" s="27"/>
      <c r="G94" s="66"/>
      <c r="H94" s="66"/>
      <c r="I94" s="66"/>
    </row>
    <row r="95" spans="1:9" s="34" customFormat="1" ht="15.75">
      <c r="A95" s="28"/>
      <c r="B95" s="35"/>
      <c r="C95" s="27"/>
      <c r="G95" s="66"/>
      <c r="H95" s="66"/>
      <c r="I95" s="66"/>
    </row>
    <row r="96" spans="1:9" s="34" customFormat="1" ht="15.75">
      <c r="A96" s="28"/>
      <c r="B96" s="35"/>
      <c r="C96" s="27"/>
      <c r="G96" s="66"/>
      <c r="H96" s="66"/>
      <c r="I96" s="66"/>
    </row>
    <row r="97" spans="1:9" s="34" customFormat="1" ht="15.75">
      <c r="A97" s="28"/>
      <c r="B97" s="35"/>
      <c r="C97" s="27"/>
      <c r="G97" s="66"/>
      <c r="H97" s="66"/>
      <c r="I97" s="66"/>
    </row>
    <row r="98" spans="1:9" s="34" customFormat="1" ht="15.75">
      <c r="A98" s="28"/>
      <c r="B98" s="35"/>
      <c r="C98" s="27"/>
      <c r="G98" s="66"/>
      <c r="H98" s="66"/>
      <c r="I98" s="66"/>
    </row>
    <row r="99" spans="1:9" s="34" customFormat="1" ht="15.75">
      <c r="A99" s="28"/>
      <c r="B99" s="35"/>
      <c r="C99" s="27"/>
      <c r="G99" s="66"/>
      <c r="H99" s="66"/>
      <c r="I99" s="66"/>
    </row>
    <row r="100" spans="1:9" s="34" customFormat="1" ht="15.75">
      <c r="A100" s="28"/>
      <c r="B100" s="35"/>
      <c r="C100" s="27"/>
      <c r="G100" s="66"/>
      <c r="H100" s="66"/>
      <c r="I100" s="66"/>
    </row>
    <row r="101" spans="1:9" s="34" customFormat="1" ht="15.75">
      <c r="A101" s="28"/>
      <c r="B101" s="35"/>
      <c r="C101" s="27"/>
      <c r="G101" s="66"/>
      <c r="H101" s="66"/>
      <c r="I101" s="66"/>
    </row>
    <row r="102" spans="1:9" s="34" customFormat="1" ht="15.75">
      <c r="A102" s="28"/>
      <c r="B102" s="35"/>
      <c r="C102" s="27"/>
      <c r="G102" s="66"/>
      <c r="H102" s="66"/>
      <c r="I102" s="66"/>
    </row>
    <row r="103" spans="1:9" s="34" customFormat="1" ht="15.75">
      <c r="A103" s="28"/>
      <c r="B103" s="35"/>
      <c r="C103" s="27"/>
      <c r="G103" s="66"/>
      <c r="H103" s="66"/>
      <c r="I103" s="66"/>
    </row>
    <row r="104" spans="1:9" s="34" customFormat="1" ht="15.75">
      <c r="A104" s="28"/>
      <c r="B104" s="35"/>
      <c r="C104" s="27"/>
      <c r="G104" s="66"/>
      <c r="H104" s="66"/>
      <c r="I104" s="66"/>
    </row>
    <row r="105" spans="1:9" s="34" customFormat="1" ht="15.75">
      <c r="A105" s="28"/>
      <c r="B105" s="35"/>
      <c r="C105" s="27"/>
      <c r="G105" s="66"/>
      <c r="H105" s="66"/>
      <c r="I105" s="66"/>
    </row>
    <row r="106" spans="1:9" s="34" customFormat="1" ht="15.75">
      <c r="A106" s="28"/>
      <c r="B106" s="35"/>
      <c r="C106" s="27"/>
      <c r="G106" s="66"/>
      <c r="H106" s="66"/>
      <c r="I106" s="66"/>
    </row>
    <row r="107" spans="1:9" s="34" customFormat="1" ht="15.75">
      <c r="A107" s="28"/>
      <c r="B107" s="35"/>
      <c r="C107" s="27"/>
      <c r="G107" s="66"/>
      <c r="H107" s="66"/>
      <c r="I107" s="66"/>
    </row>
    <row r="108" spans="1:9" s="34" customFormat="1" ht="15.75">
      <c r="A108" s="28"/>
      <c r="B108" s="35"/>
      <c r="C108" s="27"/>
      <c r="G108" s="66"/>
      <c r="H108" s="66"/>
      <c r="I108" s="66"/>
    </row>
    <row r="109" spans="1:9" s="34" customFormat="1" ht="15.75">
      <c r="A109" s="28"/>
      <c r="B109" s="35"/>
      <c r="C109" s="27"/>
      <c r="G109" s="66"/>
      <c r="H109" s="66"/>
      <c r="I109" s="66"/>
    </row>
    <row r="110" spans="1:9" s="34" customFormat="1" ht="15.75">
      <c r="A110" s="28"/>
      <c r="B110" s="35"/>
      <c r="C110" s="27"/>
      <c r="G110" s="66"/>
      <c r="H110" s="66"/>
      <c r="I110" s="66"/>
    </row>
    <row r="111" spans="1:9" s="34" customFormat="1" ht="15.75">
      <c r="A111" s="28"/>
      <c r="B111" s="35"/>
      <c r="C111" s="27"/>
      <c r="G111" s="66"/>
      <c r="H111" s="66"/>
      <c r="I111" s="66"/>
    </row>
    <row r="112" spans="1:9" s="34" customFormat="1" ht="15.75">
      <c r="A112" s="28"/>
      <c r="B112" s="35"/>
      <c r="C112" s="27"/>
      <c r="G112" s="66"/>
      <c r="H112" s="66"/>
      <c r="I112" s="66"/>
    </row>
    <row r="113" spans="1:9" s="34" customFormat="1" ht="15.75">
      <c r="A113" s="28"/>
      <c r="B113" s="35"/>
      <c r="C113" s="27"/>
      <c r="G113" s="66"/>
      <c r="H113" s="66"/>
      <c r="I113" s="66"/>
    </row>
    <row r="114" spans="1:9" s="34" customFormat="1" ht="15.75">
      <c r="A114" s="28"/>
      <c r="B114" s="35"/>
      <c r="C114" s="27"/>
      <c r="G114" s="66"/>
      <c r="H114" s="66"/>
      <c r="I114" s="66"/>
    </row>
    <row r="115" spans="1:9" s="34" customFormat="1" ht="15.75">
      <c r="A115" s="28"/>
      <c r="B115" s="35"/>
      <c r="C115" s="27"/>
      <c r="G115" s="66"/>
      <c r="H115" s="66"/>
      <c r="I115" s="66"/>
    </row>
    <row r="116" spans="1:9" s="34" customFormat="1" ht="15.75">
      <c r="A116" s="28"/>
      <c r="B116" s="35"/>
      <c r="C116" s="27"/>
      <c r="G116" s="66"/>
      <c r="H116" s="66"/>
      <c r="I116" s="66"/>
    </row>
    <row r="117" spans="1:9" s="34" customFormat="1" ht="15.75">
      <c r="A117" s="28"/>
      <c r="B117" s="35"/>
      <c r="C117" s="27"/>
      <c r="G117" s="66"/>
      <c r="H117" s="66"/>
      <c r="I117" s="66"/>
    </row>
    <row r="118" spans="1:9" s="34" customFormat="1" ht="15.75">
      <c r="A118" s="28"/>
      <c r="B118" s="35"/>
      <c r="C118" s="27"/>
      <c r="G118" s="66"/>
      <c r="H118" s="66"/>
      <c r="I118" s="66"/>
    </row>
    <row r="119" spans="1:9" s="34" customFormat="1" ht="15.75">
      <c r="A119" s="28"/>
      <c r="B119" s="35"/>
      <c r="C119" s="27"/>
      <c r="G119" s="66"/>
      <c r="H119" s="66"/>
      <c r="I119" s="66"/>
    </row>
    <row r="120" spans="1:9" s="34" customFormat="1" ht="15.75">
      <c r="A120" s="28"/>
      <c r="B120" s="35"/>
      <c r="C120" s="27"/>
      <c r="G120" s="66"/>
      <c r="H120" s="66"/>
      <c r="I120" s="66"/>
    </row>
    <row r="121" spans="1:9" s="34" customFormat="1" ht="15.75">
      <c r="A121" s="28"/>
      <c r="B121" s="35"/>
      <c r="C121" s="27"/>
      <c r="G121" s="66"/>
      <c r="H121" s="66"/>
      <c r="I121" s="66"/>
    </row>
    <row r="122" spans="1:9" s="34" customFormat="1" ht="15.75">
      <c r="A122" s="28"/>
      <c r="B122" s="35"/>
      <c r="C122" s="27"/>
      <c r="G122" s="66"/>
      <c r="H122" s="66"/>
      <c r="I122" s="66"/>
    </row>
    <row r="123" spans="1:9" s="34" customFormat="1" ht="15.75">
      <c r="A123" s="28"/>
      <c r="B123" s="35"/>
      <c r="C123" s="27"/>
      <c r="G123" s="66"/>
      <c r="H123" s="66"/>
      <c r="I123" s="66"/>
    </row>
    <row r="124" spans="1:9" s="34" customFormat="1" ht="15.75">
      <c r="A124" s="28"/>
      <c r="B124" s="35"/>
      <c r="C124" s="27"/>
      <c r="G124" s="66"/>
      <c r="H124" s="66"/>
      <c r="I124" s="66"/>
    </row>
    <row r="125" spans="1:9" s="34" customFormat="1" ht="15.75">
      <c r="A125" s="28"/>
      <c r="B125" s="35"/>
      <c r="C125" s="27"/>
      <c r="G125" s="66"/>
      <c r="H125" s="66"/>
      <c r="I125" s="66"/>
    </row>
    <row r="126" spans="1:9" s="34" customFormat="1" ht="15.75">
      <c r="A126" s="28"/>
      <c r="B126" s="35"/>
      <c r="C126" s="27"/>
      <c r="G126" s="66"/>
      <c r="H126" s="66"/>
      <c r="I126" s="66"/>
    </row>
    <row r="127" spans="1:9" s="34" customFormat="1" ht="15.75">
      <c r="A127" s="28"/>
      <c r="B127" s="35"/>
      <c r="C127" s="27"/>
      <c r="G127" s="66"/>
      <c r="H127" s="66"/>
      <c r="I127" s="66"/>
    </row>
    <row r="128" spans="1:9" s="34" customFormat="1" ht="15.75">
      <c r="A128" s="28"/>
      <c r="B128" s="35"/>
      <c r="C128" s="27"/>
      <c r="G128" s="66"/>
      <c r="H128" s="66"/>
      <c r="I128" s="66"/>
    </row>
    <row r="129" spans="1:9" s="34" customFormat="1" ht="15.75">
      <c r="A129" s="28"/>
      <c r="B129" s="35"/>
      <c r="C129" s="27"/>
      <c r="G129" s="66"/>
      <c r="H129" s="66"/>
      <c r="I129" s="66"/>
    </row>
    <row r="130" spans="1:9" s="34" customFormat="1" ht="15.75">
      <c r="A130" s="28"/>
      <c r="B130" s="35"/>
      <c r="C130" s="27"/>
      <c r="G130" s="66"/>
      <c r="H130" s="66"/>
      <c r="I130" s="66"/>
    </row>
    <row r="131" spans="1:9" s="34" customFormat="1" ht="15.75">
      <c r="A131" s="28"/>
      <c r="B131" s="35"/>
      <c r="C131" s="27"/>
      <c r="G131" s="66"/>
      <c r="H131" s="66"/>
      <c r="I131" s="66"/>
    </row>
    <row r="132" spans="1:9" s="34" customFormat="1" ht="15.75">
      <c r="A132" s="28"/>
      <c r="B132" s="35"/>
      <c r="C132" s="27"/>
      <c r="G132" s="66"/>
      <c r="H132" s="66"/>
      <c r="I132" s="66"/>
    </row>
    <row r="133" spans="1:9" s="34" customFormat="1" ht="15.75">
      <c r="A133" s="28"/>
      <c r="B133" s="35"/>
      <c r="C133" s="27"/>
      <c r="G133" s="66"/>
      <c r="H133" s="66"/>
      <c r="I133" s="66"/>
    </row>
    <row r="134" spans="1:9" s="34" customFormat="1" ht="15.75">
      <c r="A134" s="28"/>
      <c r="B134" s="35"/>
      <c r="C134" s="27"/>
      <c r="G134" s="66"/>
      <c r="H134" s="66"/>
      <c r="I134" s="66"/>
    </row>
    <row r="135" spans="1:9" s="34" customFormat="1" ht="15.75">
      <c r="A135" s="28"/>
      <c r="B135" s="35"/>
      <c r="C135" s="27"/>
      <c r="G135" s="66"/>
      <c r="H135" s="66"/>
      <c r="I135" s="66"/>
    </row>
    <row r="136" spans="1:9" s="34" customFormat="1" ht="15.75">
      <c r="A136" s="28"/>
      <c r="B136" s="35"/>
      <c r="C136" s="27"/>
      <c r="G136" s="66"/>
      <c r="H136" s="66"/>
      <c r="I136" s="66"/>
    </row>
    <row r="137" spans="1:9" s="34" customFormat="1" ht="15.75">
      <c r="A137" s="28"/>
      <c r="B137" s="35"/>
      <c r="C137" s="27"/>
      <c r="G137" s="66"/>
      <c r="H137" s="66"/>
      <c r="I137" s="66"/>
    </row>
    <row r="138" spans="1:9" s="34" customFormat="1" ht="15.75">
      <c r="A138" s="28"/>
      <c r="B138" s="35"/>
      <c r="C138" s="27"/>
      <c r="G138" s="66"/>
      <c r="H138" s="66"/>
      <c r="I138" s="66"/>
    </row>
    <row r="139" spans="1:9" s="34" customFormat="1" ht="15.75">
      <c r="A139" s="28"/>
      <c r="B139" s="35"/>
      <c r="C139" s="27"/>
      <c r="G139" s="66"/>
      <c r="H139" s="66"/>
      <c r="I139" s="66"/>
    </row>
    <row r="140" spans="1:9" s="34" customFormat="1" ht="15.75">
      <c r="A140" s="28"/>
      <c r="B140" s="35"/>
      <c r="C140" s="27"/>
      <c r="G140" s="66"/>
      <c r="H140" s="66"/>
      <c r="I140" s="66"/>
    </row>
    <row r="141" spans="1:9" s="34" customFormat="1" ht="15.75">
      <c r="A141" s="28"/>
      <c r="B141" s="35"/>
      <c r="C141" s="27"/>
      <c r="G141" s="66"/>
      <c r="H141" s="66"/>
      <c r="I141" s="66"/>
    </row>
    <row r="142" spans="1:9" s="34" customFormat="1" ht="15.75">
      <c r="A142" s="28"/>
      <c r="B142" s="35"/>
      <c r="C142" s="27"/>
      <c r="G142" s="66"/>
      <c r="H142" s="66"/>
      <c r="I142" s="66"/>
    </row>
    <row r="143" spans="1:9" s="34" customFormat="1" ht="15.75">
      <c r="A143" s="28"/>
      <c r="B143" s="35"/>
      <c r="C143" s="27"/>
      <c r="G143" s="66"/>
      <c r="H143" s="66"/>
      <c r="I143" s="66"/>
    </row>
    <row r="144" spans="1:9" s="34" customFormat="1" ht="15.75">
      <c r="A144" s="28"/>
      <c r="B144" s="35"/>
      <c r="C144" s="27"/>
      <c r="G144" s="66"/>
      <c r="H144" s="66"/>
      <c r="I144" s="66"/>
    </row>
  </sheetData>
  <sheetProtection/>
  <mergeCells count="12">
    <mergeCell ref="B29:C29"/>
    <mergeCell ref="D29:E29"/>
    <mergeCell ref="A5:F5"/>
    <mergeCell ref="A6:F6"/>
    <mergeCell ref="B31:C31"/>
    <mergeCell ref="B33:C33"/>
    <mergeCell ref="B34:C34"/>
    <mergeCell ref="B4:F4"/>
    <mergeCell ref="C24:F24"/>
    <mergeCell ref="C25:F25"/>
    <mergeCell ref="C26:F26"/>
    <mergeCell ref="C27:F27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48"/>
  <sheetViews>
    <sheetView view="pageBreakPreview" zoomScaleSheetLayoutView="100" zoomScalePageLayoutView="0" workbookViewId="0" topLeftCell="A4">
      <selection activeCell="C37" sqref="C37:D37"/>
    </sheetView>
  </sheetViews>
  <sheetFormatPr defaultColWidth="9.140625" defaultRowHeight="12.75"/>
  <cols>
    <col min="1" max="1" width="4.57421875" style="66" customWidth="1"/>
    <col min="2" max="2" width="6.57421875" style="28" customWidth="1"/>
    <col min="3" max="3" width="12.00390625" style="35" customWidth="1"/>
    <col min="4" max="4" width="44.28125" style="35" customWidth="1"/>
    <col min="5" max="5" width="9.421875" style="34" customWidth="1"/>
    <col min="6" max="6" width="8.8515625" style="34" customWidth="1"/>
    <col min="7" max="7" width="14.8515625" style="34" customWidth="1"/>
    <col min="8" max="8" width="9.28125" style="26" hidden="1" customWidth="1"/>
    <col min="9" max="9" width="9.00390625" style="35" hidden="1" customWidth="1"/>
    <col min="10" max="10" width="7.421875" style="66" customWidth="1"/>
    <col min="11" max="11" width="0.85546875" style="66" hidden="1" customWidth="1"/>
    <col min="12" max="12" width="2.00390625" style="66" hidden="1" customWidth="1"/>
    <col min="13" max="16384" width="9.140625" style="66" customWidth="1"/>
  </cols>
  <sheetData>
    <row r="1" spans="4:5" ht="15.75">
      <c r="D1" s="27"/>
      <c r="E1" s="34" t="s">
        <v>997</v>
      </c>
    </row>
    <row r="2" spans="2:13" ht="15.75">
      <c r="B2" s="77"/>
      <c r="C2" s="77"/>
      <c r="D2" s="77"/>
      <c r="E2" s="293" t="s">
        <v>1359</v>
      </c>
      <c r="F2" s="293"/>
      <c r="G2" s="293"/>
      <c r="H2" s="293"/>
      <c r="I2" s="294"/>
      <c r="J2" s="295"/>
      <c r="K2" s="249"/>
      <c r="L2" s="249"/>
      <c r="M2" s="249"/>
    </row>
    <row r="3" spans="2:10" ht="15.75">
      <c r="B3" s="34"/>
      <c r="C3" s="34"/>
      <c r="D3" s="34"/>
      <c r="E3" s="254"/>
      <c r="F3" s="254"/>
      <c r="G3" s="254"/>
      <c r="H3" s="254"/>
      <c r="I3" s="254"/>
      <c r="J3" s="253"/>
    </row>
    <row r="4" spans="2:9" ht="32.25" customHeight="1">
      <c r="B4" s="314" t="s">
        <v>1360</v>
      </c>
      <c r="C4" s="314"/>
      <c r="D4" s="314"/>
      <c r="E4" s="314"/>
      <c r="F4" s="314"/>
      <c r="G4" s="314"/>
      <c r="H4" s="38"/>
      <c r="I4" s="37"/>
    </row>
    <row r="5" spans="2:10" ht="34.5" customHeight="1">
      <c r="B5" s="311" t="s">
        <v>1302</v>
      </c>
      <c r="C5" s="311"/>
      <c r="D5" s="311"/>
      <c r="E5" s="311"/>
      <c r="F5" s="311"/>
      <c r="G5" s="311"/>
      <c r="H5" s="237"/>
      <c r="I5" s="237"/>
      <c r="J5" s="237"/>
    </row>
    <row r="6" spans="2:10" ht="15.75" customHeight="1">
      <c r="B6" s="312" t="s">
        <v>1300</v>
      </c>
      <c r="C6" s="312"/>
      <c r="D6" s="312"/>
      <c r="E6" s="312"/>
      <c r="F6" s="312"/>
      <c r="G6" s="312"/>
      <c r="H6" s="312"/>
      <c r="I6" s="312"/>
      <c r="J6" s="312"/>
    </row>
    <row r="7" spans="2:9" ht="15.75">
      <c r="B7" s="37"/>
      <c r="C7" s="71"/>
      <c r="D7" s="71"/>
      <c r="E7" s="71"/>
      <c r="F7" s="71"/>
      <c r="G7" s="71"/>
      <c r="H7" s="40"/>
      <c r="I7" s="39"/>
    </row>
    <row r="8" spans="2:9" ht="38.25">
      <c r="B8" s="79" t="s">
        <v>16</v>
      </c>
      <c r="C8" s="93" t="s">
        <v>266</v>
      </c>
      <c r="D8" s="81" t="s">
        <v>17</v>
      </c>
      <c r="E8" s="100" t="s">
        <v>18</v>
      </c>
      <c r="F8" s="81" t="s">
        <v>19</v>
      </c>
      <c r="G8" s="161" t="s">
        <v>1298</v>
      </c>
      <c r="H8" s="8"/>
      <c r="I8" s="8"/>
    </row>
    <row r="9" spans="2:9" ht="15.75"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  <c r="H9" s="9"/>
      <c r="I9" s="9"/>
    </row>
    <row r="10" spans="2:9" ht="26.25" customHeight="1">
      <c r="B10" s="95">
        <v>1</v>
      </c>
      <c r="C10" s="97" t="s">
        <v>119</v>
      </c>
      <c r="D10" s="102" t="s">
        <v>120</v>
      </c>
      <c r="E10" s="97" t="s">
        <v>21</v>
      </c>
      <c r="F10" s="162">
        <v>103</v>
      </c>
      <c r="G10" s="162">
        <v>103</v>
      </c>
      <c r="H10" s="62"/>
      <c r="I10" s="29"/>
    </row>
    <row r="11" spans="2:9" s="6" customFormat="1" ht="22.5" customHeight="1">
      <c r="B11" s="94">
        <v>2</v>
      </c>
      <c r="C11" s="163" t="s">
        <v>988</v>
      </c>
      <c r="D11" s="104" t="s">
        <v>725</v>
      </c>
      <c r="E11" s="97" t="s">
        <v>21</v>
      </c>
      <c r="F11" s="162">
        <v>227</v>
      </c>
      <c r="G11" s="162">
        <f>F11</f>
        <v>227</v>
      </c>
      <c r="H11" s="17"/>
      <c r="I11" s="17"/>
    </row>
    <row r="12" spans="2:9" s="6" customFormat="1" ht="27" customHeight="1">
      <c r="B12" s="94">
        <v>3</v>
      </c>
      <c r="C12" s="96" t="s">
        <v>192</v>
      </c>
      <c r="D12" s="104" t="s">
        <v>193</v>
      </c>
      <c r="E12" s="97" t="s">
        <v>21</v>
      </c>
      <c r="F12" s="162">
        <v>47</v>
      </c>
      <c r="G12" s="162">
        <f>F12</f>
        <v>47</v>
      </c>
      <c r="H12" s="17"/>
      <c r="I12" s="17"/>
    </row>
    <row r="13" spans="2:8" s="6" customFormat="1" ht="26.25" customHeight="1">
      <c r="B13" s="95">
        <v>4</v>
      </c>
      <c r="C13" s="96" t="s">
        <v>196</v>
      </c>
      <c r="D13" s="104" t="s">
        <v>197</v>
      </c>
      <c r="E13" s="97" t="s">
        <v>21</v>
      </c>
      <c r="F13" s="162">
        <v>51</v>
      </c>
      <c r="G13" s="162">
        <f>F13</f>
        <v>51</v>
      </c>
      <c r="H13" s="131">
        <v>116</v>
      </c>
    </row>
    <row r="14" spans="2:9" s="146" customFormat="1" ht="18.75" customHeight="1">
      <c r="B14" s="94">
        <v>5</v>
      </c>
      <c r="C14" s="118" t="s">
        <v>14</v>
      </c>
      <c r="D14" s="118" t="s">
        <v>15</v>
      </c>
      <c r="E14" s="97" t="s">
        <v>21</v>
      </c>
      <c r="F14" s="165">
        <v>32</v>
      </c>
      <c r="G14" s="165">
        <f>F14</f>
        <v>32</v>
      </c>
      <c r="H14" s="119">
        <v>75</v>
      </c>
      <c r="I14" s="120"/>
    </row>
    <row r="15" spans="2:10" s="143" customFormat="1" ht="25.5">
      <c r="B15" s="94">
        <v>6</v>
      </c>
      <c r="C15" s="100" t="s">
        <v>146</v>
      </c>
      <c r="D15" s="100" t="s">
        <v>147</v>
      </c>
      <c r="E15" s="100" t="s">
        <v>762</v>
      </c>
      <c r="F15" s="166">
        <v>71</v>
      </c>
      <c r="G15" s="166">
        <v>71</v>
      </c>
      <c r="H15" s="12"/>
      <c r="I15" s="12"/>
      <c r="J15" s="67"/>
    </row>
    <row r="16" spans="2:10" s="143" customFormat="1" ht="25.5">
      <c r="B16" s="95">
        <v>7</v>
      </c>
      <c r="C16" s="100" t="s">
        <v>150</v>
      </c>
      <c r="D16" s="100" t="s">
        <v>990</v>
      </c>
      <c r="E16" s="100" t="s">
        <v>762</v>
      </c>
      <c r="F16" s="166">
        <v>68</v>
      </c>
      <c r="G16" s="166">
        <v>68</v>
      </c>
      <c r="H16" s="12"/>
      <c r="I16" s="12"/>
      <c r="J16" s="67"/>
    </row>
    <row r="17" spans="2:10" s="143" customFormat="1" ht="25.5">
      <c r="B17" s="94">
        <v>8</v>
      </c>
      <c r="C17" s="100" t="s">
        <v>158</v>
      </c>
      <c r="D17" s="100" t="s">
        <v>1304</v>
      </c>
      <c r="E17" s="100" t="s">
        <v>762</v>
      </c>
      <c r="F17" s="166">
        <v>98</v>
      </c>
      <c r="G17" s="166">
        <v>98</v>
      </c>
      <c r="H17" s="12"/>
      <c r="I17" s="12"/>
      <c r="J17" s="67"/>
    </row>
    <row r="18" spans="2:10" s="143" customFormat="1" ht="25.5">
      <c r="B18" s="94">
        <v>9</v>
      </c>
      <c r="C18" s="100" t="s">
        <v>152</v>
      </c>
      <c r="D18" s="100" t="s">
        <v>153</v>
      </c>
      <c r="E18" s="100" t="s">
        <v>762</v>
      </c>
      <c r="F18" s="166">
        <v>65</v>
      </c>
      <c r="G18" s="166">
        <v>65</v>
      </c>
      <c r="H18" s="12"/>
      <c r="I18" s="12"/>
      <c r="J18" s="67"/>
    </row>
    <row r="19" spans="2:10" ht="15.75">
      <c r="B19" s="95">
        <v>10</v>
      </c>
      <c r="C19" s="100" t="s">
        <v>972</v>
      </c>
      <c r="D19" s="100" t="s">
        <v>973</v>
      </c>
      <c r="E19" s="100" t="s">
        <v>21</v>
      </c>
      <c r="F19" s="166">
        <v>33</v>
      </c>
      <c r="G19" s="166">
        <f>F19</f>
        <v>33</v>
      </c>
      <c r="H19" s="60"/>
      <c r="I19" s="45"/>
      <c r="J19" s="67"/>
    </row>
    <row r="20" spans="2:10" ht="22.5" customHeight="1">
      <c r="B20" s="94">
        <v>11</v>
      </c>
      <c r="C20" s="100" t="s">
        <v>974</v>
      </c>
      <c r="D20" s="100" t="s">
        <v>975</v>
      </c>
      <c r="E20" s="100" t="s">
        <v>21</v>
      </c>
      <c r="F20" s="166">
        <v>120</v>
      </c>
      <c r="G20" s="166">
        <f>F20</f>
        <v>120</v>
      </c>
      <c r="H20" s="60"/>
      <c r="I20" s="45"/>
      <c r="J20" s="67"/>
    </row>
    <row r="21" spans="2:10" ht="20.25" customHeight="1">
      <c r="B21" s="94">
        <v>12</v>
      </c>
      <c r="C21" s="100" t="s">
        <v>976</v>
      </c>
      <c r="D21" s="100" t="s">
        <v>977</v>
      </c>
      <c r="E21" s="100" t="s">
        <v>21</v>
      </c>
      <c r="F21" s="166">
        <v>33</v>
      </c>
      <c r="G21" s="166">
        <f>F21</f>
        <v>33</v>
      </c>
      <c r="H21" s="60"/>
      <c r="I21" s="45"/>
      <c r="J21" s="67"/>
    </row>
    <row r="22" spans="2:10" ht="20.25" customHeight="1">
      <c r="B22" s="94">
        <v>13</v>
      </c>
      <c r="C22" s="100" t="s">
        <v>1337</v>
      </c>
      <c r="D22" s="100" t="s">
        <v>1336</v>
      </c>
      <c r="E22" s="100" t="s">
        <v>21</v>
      </c>
      <c r="F22" s="166">
        <v>64</v>
      </c>
      <c r="G22" s="166">
        <v>64</v>
      </c>
      <c r="H22" s="60"/>
      <c r="I22" s="45"/>
      <c r="J22" s="67"/>
    </row>
    <row r="23" spans="2:10" ht="19.5" customHeight="1">
      <c r="B23" s="95">
        <v>14</v>
      </c>
      <c r="C23" s="100" t="s">
        <v>992</v>
      </c>
      <c r="D23" s="100" t="s">
        <v>748</v>
      </c>
      <c r="E23" s="100" t="s">
        <v>993</v>
      </c>
      <c r="F23" s="166">
        <v>74</v>
      </c>
      <c r="G23" s="166">
        <f>F23</f>
        <v>74</v>
      </c>
      <c r="H23" s="60"/>
      <c r="I23" s="45"/>
      <c r="J23" s="67"/>
    </row>
    <row r="24" spans="2:10" ht="19.5" customHeight="1">
      <c r="B24" s="94">
        <v>15</v>
      </c>
      <c r="C24" s="100" t="s">
        <v>978</v>
      </c>
      <c r="D24" s="100" t="s">
        <v>979</v>
      </c>
      <c r="E24" s="100" t="s">
        <v>993</v>
      </c>
      <c r="F24" s="166">
        <v>100</v>
      </c>
      <c r="G24" s="166">
        <f>F24</f>
        <v>100</v>
      </c>
      <c r="H24" s="60"/>
      <c r="I24" s="45"/>
      <c r="J24" s="67"/>
    </row>
    <row r="25" spans="2:10" ht="24.75" customHeight="1">
      <c r="B25" s="94">
        <v>16</v>
      </c>
      <c r="C25" s="194" t="s">
        <v>127</v>
      </c>
      <c r="D25" s="97" t="s">
        <v>128</v>
      </c>
      <c r="E25" s="100" t="s">
        <v>993</v>
      </c>
      <c r="F25" s="162">
        <v>543</v>
      </c>
      <c r="G25" s="166">
        <v>543</v>
      </c>
      <c r="H25" s="60"/>
      <c r="I25" s="45"/>
      <c r="J25" s="67"/>
    </row>
    <row r="26" spans="2:10" ht="15.75">
      <c r="B26" s="95"/>
      <c r="C26" s="167" t="s">
        <v>994</v>
      </c>
      <c r="D26" s="21"/>
      <c r="E26" s="21"/>
      <c r="F26" s="168"/>
      <c r="G26" s="74">
        <f>SUM(G10:G25)</f>
        <v>1729</v>
      </c>
      <c r="H26" s="60"/>
      <c r="I26" s="45"/>
      <c r="J26" s="67"/>
    </row>
    <row r="27" spans="2:10" ht="15.75">
      <c r="B27" s="154"/>
      <c r="C27" s="55"/>
      <c r="D27" s="169"/>
      <c r="E27" s="169"/>
      <c r="F27" s="170"/>
      <c r="G27" s="171"/>
      <c r="H27" s="60"/>
      <c r="I27" s="45"/>
      <c r="J27" s="67"/>
    </row>
    <row r="28" spans="2:10" ht="72" customHeight="1">
      <c r="B28" s="154"/>
      <c r="C28" s="170" t="s">
        <v>995</v>
      </c>
      <c r="D28" s="315" t="s">
        <v>1301</v>
      </c>
      <c r="E28" s="315"/>
      <c r="F28" s="315"/>
      <c r="G28" s="315"/>
      <c r="H28" s="60"/>
      <c r="I28" s="45"/>
      <c r="J28" s="67"/>
    </row>
    <row r="29" spans="2:10" ht="25.5" customHeight="1">
      <c r="B29" s="154"/>
      <c r="C29" s="55"/>
      <c r="D29" s="315"/>
      <c r="E29" s="315"/>
      <c r="F29" s="315"/>
      <c r="G29" s="315"/>
      <c r="H29" s="60"/>
      <c r="I29" s="45"/>
      <c r="J29" s="67"/>
    </row>
    <row r="30" spans="2:10" ht="15.75">
      <c r="B30" s="154"/>
      <c r="C30" s="55"/>
      <c r="D30" s="316"/>
      <c r="E30" s="316"/>
      <c r="F30" s="316"/>
      <c r="G30" s="316"/>
      <c r="H30" s="316"/>
      <c r="I30" s="45"/>
      <c r="J30" s="67"/>
    </row>
    <row r="31" spans="2:10" ht="18" customHeight="1">
      <c r="B31" s="154"/>
      <c r="C31" s="173"/>
      <c r="D31" s="317"/>
      <c r="E31" s="317"/>
      <c r="F31" s="317"/>
      <c r="G31" s="317"/>
      <c r="H31" s="60"/>
      <c r="I31" s="45"/>
      <c r="J31" s="67"/>
    </row>
    <row r="32" spans="2:10" ht="15.75">
      <c r="B32" s="154"/>
      <c r="C32" s="55"/>
      <c r="D32" s="169"/>
      <c r="E32" s="169"/>
      <c r="F32" s="170"/>
      <c r="G32" s="171"/>
      <c r="H32" s="60"/>
      <c r="I32" s="45"/>
      <c r="J32" s="67"/>
    </row>
    <row r="33" spans="2:10" ht="25.5" customHeight="1">
      <c r="B33" s="154"/>
      <c r="C33" s="318" t="s">
        <v>1307</v>
      </c>
      <c r="D33" s="318"/>
      <c r="E33" s="319" t="s">
        <v>996</v>
      </c>
      <c r="F33" s="319"/>
      <c r="G33" s="171"/>
      <c r="H33" s="60"/>
      <c r="I33" s="45"/>
      <c r="J33" s="67"/>
    </row>
    <row r="34" spans="2:10" ht="15.75">
      <c r="B34" s="154"/>
      <c r="C34" s="155"/>
      <c r="D34" s="169"/>
      <c r="E34" s="169"/>
      <c r="F34" s="169"/>
      <c r="G34" s="169"/>
      <c r="H34" s="60"/>
      <c r="I34" s="45"/>
      <c r="J34" s="67"/>
    </row>
    <row r="35" spans="2:12" ht="15.75">
      <c r="B35" s="68"/>
      <c r="C35" s="313" t="s">
        <v>764</v>
      </c>
      <c r="D35" s="313"/>
      <c r="E35" s="67" t="s">
        <v>1007</v>
      </c>
      <c r="F35" s="67"/>
      <c r="G35" s="67"/>
      <c r="H35" s="61"/>
      <c r="I35" s="65"/>
      <c r="K35" s="56"/>
      <c r="L35" s="57"/>
    </row>
    <row r="36" spans="2:12" ht="15.75">
      <c r="B36" s="68"/>
      <c r="C36" s="68"/>
      <c r="D36" s="69"/>
      <c r="E36" s="67"/>
      <c r="F36" s="67"/>
      <c r="G36" s="67"/>
      <c r="H36" s="60"/>
      <c r="I36" s="45"/>
      <c r="K36" s="56"/>
      <c r="L36" s="57"/>
    </row>
    <row r="37" spans="2:9" ht="33" customHeight="1">
      <c r="B37" s="60"/>
      <c r="C37" s="313" t="s">
        <v>1357</v>
      </c>
      <c r="D37" s="313"/>
      <c r="E37" s="67" t="s">
        <v>1358</v>
      </c>
      <c r="F37" s="67"/>
      <c r="G37" s="67"/>
      <c r="H37" s="66"/>
      <c r="I37" s="41"/>
    </row>
    <row r="38" spans="2:9" ht="15.75">
      <c r="B38" s="60"/>
      <c r="C38" s="320"/>
      <c r="D38" s="320"/>
      <c r="E38" s="67"/>
      <c r="F38" s="67"/>
      <c r="G38" s="67"/>
      <c r="H38" s="66"/>
      <c r="I38" s="41"/>
    </row>
    <row r="39" ht="15.75">
      <c r="D39" s="27"/>
    </row>
    <row r="40" spans="2:11" ht="63" hidden="1">
      <c r="B40" s="58">
        <v>222</v>
      </c>
      <c r="C40" s="58"/>
      <c r="D40" s="59" t="s">
        <v>763</v>
      </c>
      <c r="E40" s="15">
        <v>66.5</v>
      </c>
      <c r="F40" s="67"/>
      <c r="G40" s="67"/>
      <c r="J40" s="56"/>
      <c r="K40" s="57"/>
    </row>
    <row r="41" ht="15.75">
      <c r="D41" s="27"/>
    </row>
    <row r="42" ht="15.75">
      <c r="D42" s="27"/>
    </row>
    <row r="43" ht="15.75">
      <c r="D43" s="27"/>
    </row>
    <row r="44" ht="15.75">
      <c r="D44" s="27"/>
    </row>
    <row r="45" ht="15.75">
      <c r="D45" s="27"/>
    </row>
    <row r="46" ht="15.75">
      <c r="D46" s="27"/>
    </row>
    <row r="47" ht="15.75">
      <c r="D47" s="27"/>
    </row>
    <row r="48" ht="15.75">
      <c r="D48" s="27"/>
    </row>
    <row r="49" ht="15.75">
      <c r="D49" s="27"/>
    </row>
    <row r="50" ht="15.75">
      <c r="D50" s="27"/>
    </row>
    <row r="51" ht="15.75">
      <c r="D51" s="27"/>
    </row>
    <row r="52" ht="15.75">
      <c r="D52" s="27"/>
    </row>
    <row r="53" ht="15.75">
      <c r="D53" s="27"/>
    </row>
    <row r="54" ht="15.75">
      <c r="D54" s="27"/>
    </row>
    <row r="55" spans="2:12" s="34" customFormat="1" ht="15.75">
      <c r="B55" s="28"/>
      <c r="C55" s="35"/>
      <c r="D55" s="27"/>
      <c r="H55" s="26"/>
      <c r="I55" s="35"/>
      <c r="J55" s="66"/>
      <c r="K55" s="66"/>
      <c r="L55" s="66"/>
    </row>
    <row r="56" spans="2:12" s="34" customFormat="1" ht="15.75">
      <c r="B56" s="28"/>
      <c r="C56" s="35"/>
      <c r="D56" s="27"/>
      <c r="H56" s="26"/>
      <c r="I56" s="35"/>
      <c r="J56" s="66"/>
      <c r="K56" s="66"/>
      <c r="L56" s="66"/>
    </row>
    <row r="57" spans="2:12" s="34" customFormat="1" ht="15.75">
      <c r="B57" s="28"/>
      <c r="C57" s="35"/>
      <c r="D57" s="27"/>
      <c r="H57" s="26"/>
      <c r="I57" s="35"/>
      <c r="J57" s="66"/>
      <c r="K57" s="66"/>
      <c r="L57" s="66"/>
    </row>
    <row r="58" spans="2:12" s="34" customFormat="1" ht="15.75">
      <c r="B58" s="28"/>
      <c r="C58" s="35"/>
      <c r="D58" s="27"/>
      <c r="H58" s="26"/>
      <c r="I58" s="35"/>
      <c r="J58" s="66"/>
      <c r="K58" s="66"/>
      <c r="L58" s="66"/>
    </row>
    <row r="59" spans="2:12" s="34" customFormat="1" ht="15.75">
      <c r="B59" s="28"/>
      <c r="C59" s="35"/>
      <c r="D59" s="27"/>
      <c r="H59" s="26"/>
      <c r="I59" s="35"/>
      <c r="J59" s="66"/>
      <c r="K59" s="66"/>
      <c r="L59" s="66"/>
    </row>
    <row r="60" spans="2:12" s="34" customFormat="1" ht="15.75">
      <c r="B60" s="28"/>
      <c r="C60" s="35"/>
      <c r="D60" s="27"/>
      <c r="H60" s="26"/>
      <c r="I60" s="35"/>
      <c r="J60" s="66"/>
      <c r="K60" s="66"/>
      <c r="L60" s="66"/>
    </row>
    <row r="61" spans="2:12" s="34" customFormat="1" ht="15.75">
      <c r="B61" s="28"/>
      <c r="C61" s="35"/>
      <c r="D61" s="27"/>
      <c r="H61" s="26"/>
      <c r="I61" s="35"/>
      <c r="J61" s="66"/>
      <c r="K61" s="66"/>
      <c r="L61" s="66"/>
    </row>
    <row r="62" spans="2:12" s="34" customFormat="1" ht="15.75">
      <c r="B62" s="28"/>
      <c r="C62" s="35"/>
      <c r="D62" s="27"/>
      <c r="H62" s="26"/>
      <c r="I62" s="35"/>
      <c r="J62" s="66"/>
      <c r="K62" s="66"/>
      <c r="L62" s="66"/>
    </row>
    <row r="63" spans="2:12" s="34" customFormat="1" ht="15.75">
      <c r="B63" s="28"/>
      <c r="C63" s="35"/>
      <c r="D63" s="27"/>
      <c r="H63" s="26"/>
      <c r="I63" s="35"/>
      <c r="J63" s="66"/>
      <c r="K63" s="66"/>
      <c r="L63" s="66"/>
    </row>
    <row r="64" spans="2:12" s="34" customFormat="1" ht="15.75">
      <c r="B64" s="28"/>
      <c r="C64" s="35"/>
      <c r="D64" s="27"/>
      <c r="H64" s="26"/>
      <c r="I64" s="35"/>
      <c r="J64" s="66"/>
      <c r="K64" s="66"/>
      <c r="L64" s="66"/>
    </row>
    <row r="65" spans="2:12" s="34" customFormat="1" ht="15.75">
      <c r="B65" s="28"/>
      <c r="C65" s="35"/>
      <c r="D65" s="27"/>
      <c r="H65" s="26"/>
      <c r="I65" s="35"/>
      <c r="J65" s="66"/>
      <c r="K65" s="66"/>
      <c r="L65" s="66"/>
    </row>
    <row r="66" spans="2:12" s="34" customFormat="1" ht="15.75">
      <c r="B66" s="28"/>
      <c r="C66" s="35"/>
      <c r="D66" s="27"/>
      <c r="H66" s="26"/>
      <c r="I66" s="35"/>
      <c r="J66" s="66"/>
      <c r="K66" s="66"/>
      <c r="L66" s="66"/>
    </row>
    <row r="67" spans="2:12" s="34" customFormat="1" ht="15.75">
      <c r="B67" s="28"/>
      <c r="C67" s="35"/>
      <c r="D67" s="27"/>
      <c r="H67" s="26"/>
      <c r="I67" s="35"/>
      <c r="J67" s="66"/>
      <c r="K67" s="66"/>
      <c r="L67" s="66"/>
    </row>
    <row r="68" spans="2:12" s="34" customFormat="1" ht="15.75">
      <c r="B68" s="28"/>
      <c r="C68" s="35"/>
      <c r="D68" s="27"/>
      <c r="H68" s="26"/>
      <c r="I68" s="35"/>
      <c r="J68" s="66"/>
      <c r="K68" s="66"/>
      <c r="L68" s="66"/>
    </row>
    <row r="69" spans="2:12" s="34" customFormat="1" ht="15.75">
      <c r="B69" s="28"/>
      <c r="C69" s="35"/>
      <c r="D69" s="27"/>
      <c r="H69" s="26"/>
      <c r="I69" s="35"/>
      <c r="J69" s="66"/>
      <c r="K69" s="66"/>
      <c r="L69" s="66"/>
    </row>
    <row r="70" spans="2:12" s="34" customFormat="1" ht="15.75">
      <c r="B70" s="28"/>
      <c r="C70" s="35"/>
      <c r="D70" s="27"/>
      <c r="H70" s="26"/>
      <c r="I70" s="35"/>
      <c r="J70" s="66"/>
      <c r="K70" s="66"/>
      <c r="L70" s="66"/>
    </row>
    <row r="71" spans="2:12" s="34" customFormat="1" ht="15.75">
      <c r="B71" s="28"/>
      <c r="C71" s="35"/>
      <c r="D71" s="27"/>
      <c r="H71" s="26"/>
      <c r="I71" s="35"/>
      <c r="J71" s="66"/>
      <c r="K71" s="66"/>
      <c r="L71" s="66"/>
    </row>
    <row r="72" spans="2:12" s="34" customFormat="1" ht="15.75">
      <c r="B72" s="28"/>
      <c r="C72" s="35"/>
      <c r="D72" s="27"/>
      <c r="H72" s="26"/>
      <c r="I72" s="35"/>
      <c r="J72" s="66"/>
      <c r="K72" s="66"/>
      <c r="L72" s="66"/>
    </row>
    <row r="73" spans="2:12" s="34" customFormat="1" ht="15.75">
      <c r="B73" s="28"/>
      <c r="C73" s="35"/>
      <c r="D73" s="27"/>
      <c r="H73" s="26"/>
      <c r="I73" s="35"/>
      <c r="J73" s="66"/>
      <c r="K73" s="66"/>
      <c r="L73" s="66"/>
    </row>
    <row r="74" spans="2:12" s="34" customFormat="1" ht="15.75">
      <c r="B74" s="28"/>
      <c r="C74" s="35"/>
      <c r="D74" s="27"/>
      <c r="H74" s="26"/>
      <c r="I74" s="35"/>
      <c r="J74" s="66"/>
      <c r="K74" s="66"/>
      <c r="L74" s="66"/>
    </row>
    <row r="75" spans="2:12" s="34" customFormat="1" ht="15.75">
      <c r="B75" s="28"/>
      <c r="C75" s="35"/>
      <c r="D75" s="27"/>
      <c r="H75" s="26"/>
      <c r="I75" s="35"/>
      <c r="J75" s="66"/>
      <c r="K75" s="66"/>
      <c r="L75" s="66"/>
    </row>
    <row r="76" spans="2:12" s="34" customFormat="1" ht="15.75">
      <c r="B76" s="28"/>
      <c r="C76" s="35"/>
      <c r="D76" s="27"/>
      <c r="H76" s="26"/>
      <c r="I76" s="35"/>
      <c r="J76" s="66"/>
      <c r="K76" s="66"/>
      <c r="L76" s="66"/>
    </row>
    <row r="77" spans="2:12" s="34" customFormat="1" ht="15.75">
      <c r="B77" s="28"/>
      <c r="C77" s="35"/>
      <c r="D77" s="27"/>
      <c r="H77" s="26"/>
      <c r="I77" s="35"/>
      <c r="J77" s="66"/>
      <c r="K77" s="66"/>
      <c r="L77" s="66"/>
    </row>
    <row r="78" spans="2:12" s="34" customFormat="1" ht="15.75">
      <c r="B78" s="28"/>
      <c r="C78" s="35"/>
      <c r="D78" s="27"/>
      <c r="H78" s="26"/>
      <c r="I78" s="35"/>
      <c r="J78" s="66"/>
      <c r="K78" s="66"/>
      <c r="L78" s="66"/>
    </row>
    <row r="79" spans="2:12" s="34" customFormat="1" ht="15.75">
      <c r="B79" s="28"/>
      <c r="C79" s="35"/>
      <c r="D79" s="27"/>
      <c r="H79" s="26"/>
      <c r="I79" s="35"/>
      <c r="J79" s="66"/>
      <c r="K79" s="66"/>
      <c r="L79" s="66"/>
    </row>
    <row r="80" spans="2:12" s="34" customFormat="1" ht="15.75">
      <c r="B80" s="28"/>
      <c r="C80" s="35"/>
      <c r="D80" s="27"/>
      <c r="H80" s="26"/>
      <c r="I80" s="35"/>
      <c r="J80" s="66"/>
      <c r="K80" s="66"/>
      <c r="L80" s="66"/>
    </row>
    <row r="81" spans="2:12" s="34" customFormat="1" ht="15.75">
      <c r="B81" s="28"/>
      <c r="C81" s="35"/>
      <c r="D81" s="27"/>
      <c r="H81" s="26"/>
      <c r="I81" s="35"/>
      <c r="J81" s="66"/>
      <c r="K81" s="66"/>
      <c r="L81" s="66"/>
    </row>
    <row r="82" spans="2:12" s="34" customFormat="1" ht="15.75">
      <c r="B82" s="28"/>
      <c r="C82" s="35"/>
      <c r="D82" s="27"/>
      <c r="H82" s="26"/>
      <c r="I82" s="35"/>
      <c r="J82" s="66"/>
      <c r="K82" s="66"/>
      <c r="L82" s="66"/>
    </row>
    <row r="83" spans="2:12" s="34" customFormat="1" ht="15.75">
      <c r="B83" s="28"/>
      <c r="C83" s="35"/>
      <c r="D83" s="27"/>
      <c r="H83" s="26"/>
      <c r="I83" s="35"/>
      <c r="J83" s="66"/>
      <c r="K83" s="66"/>
      <c r="L83" s="66"/>
    </row>
    <row r="84" spans="2:12" s="34" customFormat="1" ht="15.75">
      <c r="B84" s="28"/>
      <c r="C84" s="35"/>
      <c r="D84" s="27"/>
      <c r="H84" s="26"/>
      <c r="I84" s="35"/>
      <c r="J84" s="66"/>
      <c r="K84" s="66"/>
      <c r="L84" s="66"/>
    </row>
    <row r="85" spans="2:12" s="34" customFormat="1" ht="15.75">
      <c r="B85" s="28"/>
      <c r="C85" s="35"/>
      <c r="D85" s="27"/>
      <c r="H85" s="26"/>
      <c r="I85" s="35"/>
      <c r="J85" s="66"/>
      <c r="K85" s="66"/>
      <c r="L85" s="66"/>
    </row>
    <row r="86" spans="2:12" s="34" customFormat="1" ht="15.75">
      <c r="B86" s="28"/>
      <c r="C86" s="35"/>
      <c r="D86" s="27"/>
      <c r="H86" s="26"/>
      <c r="I86" s="35"/>
      <c r="J86" s="66"/>
      <c r="K86" s="66"/>
      <c r="L86" s="66"/>
    </row>
    <row r="87" spans="2:12" s="34" customFormat="1" ht="15.75">
      <c r="B87" s="28"/>
      <c r="C87" s="35"/>
      <c r="D87" s="27"/>
      <c r="H87" s="26"/>
      <c r="I87" s="35"/>
      <c r="J87" s="66"/>
      <c r="K87" s="66"/>
      <c r="L87" s="66"/>
    </row>
    <row r="88" spans="2:12" s="34" customFormat="1" ht="15.75">
      <c r="B88" s="28"/>
      <c r="C88" s="35"/>
      <c r="D88" s="27"/>
      <c r="H88" s="26"/>
      <c r="I88" s="35"/>
      <c r="J88" s="66"/>
      <c r="K88" s="66"/>
      <c r="L88" s="66"/>
    </row>
    <row r="89" spans="2:12" s="34" customFormat="1" ht="15.75">
      <c r="B89" s="28"/>
      <c r="C89" s="35"/>
      <c r="D89" s="27"/>
      <c r="H89" s="26"/>
      <c r="I89" s="35"/>
      <c r="J89" s="66"/>
      <c r="K89" s="66"/>
      <c r="L89" s="66"/>
    </row>
    <row r="90" spans="2:12" s="34" customFormat="1" ht="15.75">
      <c r="B90" s="28"/>
      <c r="C90" s="35"/>
      <c r="D90" s="27"/>
      <c r="H90" s="26"/>
      <c r="I90" s="35"/>
      <c r="J90" s="66"/>
      <c r="K90" s="66"/>
      <c r="L90" s="66"/>
    </row>
    <row r="91" spans="2:12" s="34" customFormat="1" ht="15.75">
      <c r="B91" s="28"/>
      <c r="C91" s="35"/>
      <c r="D91" s="27"/>
      <c r="H91" s="26"/>
      <c r="I91" s="35"/>
      <c r="J91" s="66"/>
      <c r="K91" s="66"/>
      <c r="L91" s="66"/>
    </row>
    <row r="92" spans="2:12" s="34" customFormat="1" ht="15.75">
      <c r="B92" s="28"/>
      <c r="C92" s="35"/>
      <c r="D92" s="27"/>
      <c r="H92" s="26"/>
      <c r="I92" s="35"/>
      <c r="J92" s="66"/>
      <c r="K92" s="66"/>
      <c r="L92" s="66"/>
    </row>
    <row r="93" spans="2:12" s="34" customFormat="1" ht="15.75">
      <c r="B93" s="28"/>
      <c r="C93" s="35"/>
      <c r="D93" s="27"/>
      <c r="H93" s="26"/>
      <c r="I93" s="35"/>
      <c r="J93" s="66"/>
      <c r="K93" s="66"/>
      <c r="L93" s="66"/>
    </row>
    <row r="94" spans="2:12" s="34" customFormat="1" ht="15.75">
      <c r="B94" s="28"/>
      <c r="C94" s="35"/>
      <c r="D94" s="27"/>
      <c r="H94" s="26"/>
      <c r="I94" s="35"/>
      <c r="J94" s="66"/>
      <c r="K94" s="66"/>
      <c r="L94" s="66"/>
    </row>
    <row r="95" spans="2:12" s="34" customFormat="1" ht="15.75">
      <c r="B95" s="28"/>
      <c r="C95" s="35"/>
      <c r="D95" s="27"/>
      <c r="H95" s="26"/>
      <c r="I95" s="35"/>
      <c r="J95" s="66"/>
      <c r="K95" s="66"/>
      <c r="L95" s="66"/>
    </row>
    <row r="96" spans="2:12" s="34" customFormat="1" ht="15.75">
      <c r="B96" s="28"/>
      <c r="C96" s="35"/>
      <c r="D96" s="27"/>
      <c r="H96" s="26"/>
      <c r="I96" s="35"/>
      <c r="J96" s="66"/>
      <c r="K96" s="66"/>
      <c r="L96" s="66"/>
    </row>
    <row r="97" spans="2:12" s="34" customFormat="1" ht="15.75">
      <c r="B97" s="28"/>
      <c r="C97" s="35"/>
      <c r="D97" s="27"/>
      <c r="H97" s="26"/>
      <c r="I97" s="35"/>
      <c r="J97" s="66"/>
      <c r="K97" s="66"/>
      <c r="L97" s="66"/>
    </row>
    <row r="98" spans="2:12" s="34" customFormat="1" ht="15.75">
      <c r="B98" s="28"/>
      <c r="C98" s="35"/>
      <c r="D98" s="27"/>
      <c r="H98" s="26"/>
      <c r="I98" s="35"/>
      <c r="J98" s="66"/>
      <c r="K98" s="66"/>
      <c r="L98" s="66"/>
    </row>
    <row r="99" spans="2:12" s="34" customFormat="1" ht="15.75">
      <c r="B99" s="28"/>
      <c r="C99" s="35"/>
      <c r="D99" s="27"/>
      <c r="H99" s="26"/>
      <c r="I99" s="35"/>
      <c r="J99" s="66"/>
      <c r="K99" s="66"/>
      <c r="L99" s="66"/>
    </row>
    <row r="100" spans="2:12" s="34" customFormat="1" ht="15.75">
      <c r="B100" s="28"/>
      <c r="C100" s="35"/>
      <c r="D100" s="27"/>
      <c r="H100" s="26"/>
      <c r="I100" s="35"/>
      <c r="J100" s="66"/>
      <c r="K100" s="66"/>
      <c r="L100" s="66"/>
    </row>
    <row r="101" spans="2:12" s="34" customFormat="1" ht="15.75">
      <c r="B101" s="28"/>
      <c r="C101" s="35"/>
      <c r="D101" s="27"/>
      <c r="H101" s="26"/>
      <c r="I101" s="35"/>
      <c r="J101" s="66"/>
      <c r="K101" s="66"/>
      <c r="L101" s="66"/>
    </row>
    <row r="102" spans="2:12" s="34" customFormat="1" ht="15.75">
      <c r="B102" s="28"/>
      <c r="C102" s="35"/>
      <c r="D102" s="27"/>
      <c r="H102" s="26"/>
      <c r="I102" s="35"/>
      <c r="J102" s="66"/>
      <c r="K102" s="66"/>
      <c r="L102" s="66"/>
    </row>
    <row r="103" spans="2:12" s="34" customFormat="1" ht="15.75">
      <c r="B103" s="28"/>
      <c r="C103" s="35"/>
      <c r="D103" s="27"/>
      <c r="H103" s="26"/>
      <c r="I103" s="35"/>
      <c r="J103" s="66"/>
      <c r="K103" s="66"/>
      <c r="L103" s="66"/>
    </row>
    <row r="104" spans="2:12" s="34" customFormat="1" ht="15.75">
      <c r="B104" s="28"/>
      <c r="C104" s="35"/>
      <c r="D104" s="27"/>
      <c r="H104" s="26"/>
      <c r="I104" s="35"/>
      <c r="J104" s="66"/>
      <c r="K104" s="66"/>
      <c r="L104" s="66"/>
    </row>
    <row r="105" spans="2:12" s="34" customFormat="1" ht="15.75">
      <c r="B105" s="28"/>
      <c r="C105" s="35"/>
      <c r="D105" s="27"/>
      <c r="H105" s="26"/>
      <c r="I105" s="35"/>
      <c r="J105" s="66"/>
      <c r="K105" s="66"/>
      <c r="L105" s="66"/>
    </row>
    <row r="106" spans="2:12" s="34" customFormat="1" ht="15.75">
      <c r="B106" s="28"/>
      <c r="C106" s="35"/>
      <c r="D106" s="27"/>
      <c r="H106" s="26"/>
      <c r="I106" s="35"/>
      <c r="J106" s="66"/>
      <c r="K106" s="66"/>
      <c r="L106" s="66"/>
    </row>
    <row r="107" spans="2:12" s="34" customFormat="1" ht="15.75">
      <c r="B107" s="28"/>
      <c r="C107" s="35"/>
      <c r="D107" s="27"/>
      <c r="H107" s="26"/>
      <c r="I107" s="35"/>
      <c r="J107" s="66"/>
      <c r="K107" s="66"/>
      <c r="L107" s="66"/>
    </row>
    <row r="108" spans="2:12" s="34" customFormat="1" ht="15.75">
      <c r="B108" s="28"/>
      <c r="C108" s="35"/>
      <c r="D108" s="27"/>
      <c r="H108" s="26"/>
      <c r="I108" s="35"/>
      <c r="J108" s="66"/>
      <c r="K108" s="66"/>
      <c r="L108" s="66"/>
    </row>
    <row r="109" spans="2:12" s="34" customFormat="1" ht="15.75">
      <c r="B109" s="28"/>
      <c r="C109" s="35"/>
      <c r="D109" s="27"/>
      <c r="H109" s="26"/>
      <c r="I109" s="35"/>
      <c r="J109" s="66"/>
      <c r="K109" s="66"/>
      <c r="L109" s="66"/>
    </row>
    <row r="110" spans="2:12" s="34" customFormat="1" ht="15.75">
      <c r="B110" s="28"/>
      <c r="C110" s="35"/>
      <c r="D110" s="27"/>
      <c r="H110" s="26"/>
      <c r="I110" s="35"/>
      <c r="J110" s="66"/>
      <c r="K110" s="66"/>
      <c r="L110" s="66"/>
    </row>
    <row r="111" spans="2:12" s="34" customFormat="1" ht="15.75">
      <c r="B111" s="28"/>
      <c r="C111" s="35"/>
      <c r="D111" s="27"/>
      <c r="H111" s="26"/>
      <c r="I111" s="35"/>
      <c r="J111" s="66"/>
      <c r="K111" s="66"/>
      <c r="L111" s="66"/>
    </row>
    <row r="112" spans="2:12" s="34" customFormat="1" ht="15.75">
      <c r="B112" s="28"/>
      <c r="C112" s="35"/>
      <c r="D112" s="27"/>
      <c r="H112" s="26"/>
      <c r="I112" s="35"/>
      <c r="J112" s="66"/>
      <c r="K112" s="66"/>
      <c r="L112" s="66"/>
    </row>
    <row r="113" spans="2:12" s="34" customFormat="1" ht="15.75">
      <c r="B113" s="28"/>
      <c r="C113" s="35"/>
      <c r="D113" s="27"/>
      <c r="H113" s="26"/>
      <c r="I113" s="35"/>
      <c r="J113" s="66"/>
      <c r="K113" s="66"/>
      <c r="L113" s="66"/>
    </row>
    <row r="114" spans="2:12" s="34" customFormat="1" ht="15.75">
      <c r="B114" s="28"/>
      <c r="C114" s="35"/>
      <c r="D114" s="27"/>
      <c r="H114" s="26"/>
      <c r="I114" s="35"/>
      <c r="J114" s="66"/>
      <c r="K114" s="66"/>
      <c r="L114" s="66"/>
    </row>
    <row r="115" spans="2:12" s="34" customFormat="1" ht="15.75">
      <c r="B115" s="28"/>
      <c r="C115" s="35"/>
      <c r="D115" s="27"/>
      <c r="H115" s="26"/>
      <c r="I115" s="35"/>
      <c r="J115" s="66"/>
      <c r="K115" s="66"/>
      <c r="L115" s="66"/>
    </row>
    <row r="116" spans="2:12" s="34" customFormat="1" ht="15.75">
      <c r="B116" s="28"/>
      <c r="C116" s="35"/>
      <c r="D116" s="27"/>
      <c r="H116" s="26"/>
      <c r="I116" s="35"/>
      <c r="J116" s="66"/>
      <c r="K116" s="66"/>
      <c r="L116" s="66"/>
    </row>
    <row r="117" spans="2:12" s="34" customFormat="1" ht="15.75">
      <c r="B117" s="28"/>
      <c r="C117" s="35"/>
      <c r="D117" s="27"/>
      <c r="H117" s="26"/>
      <c r="I117" s="35"/>
      <c r="J117" s="66"/>
      <c r="K117" s="66"/>
      <c r="L117" s="66"/>
    </row>
    <row r="118" spans="2:12" s="34" customFormat="1" ht="15.75">
      <c r="B118" s="28"/>
      <c r="C118" s="35"/>
      <c r="D118" s="27"/>
      <c r="H118" s="26"/>
      <c r="I118" s="35"/>
      <c r="J118" s="66"/>
      <c r="K118" s="66"/>
      <c r="L118" s="66"/>
    </row>
    <row r="119" spans="2:12" s="34" customFormat="1" ht="15.75">
      <c r="B119" s="28"/>
      <c r="C119" s="35"/>
      <c r="D119" s="27"/>
      <c r="H119" s="26"/>
      <c r="I119" s="35"/>
      <c r="J119" s="66"/>
      <c r="K119" s="66"/>
      <c r="L119" s="66"/>
    </row>
    <row r="120" spans="2:12" s="34" customFormat="1" ht="15.75">
      <c r="B120" s="28"/>
      <c r="C120" s="35"/>
      <c r="D120" s="27"/>
      <c r="H120" s="26"/>
      <c r="I120" s="35"/>
      <c r="J120" s="66"/>
      <c r="K120" s="66"/>
      <c r="L120" s="66"/>
    </row>
    <row r="121" spans="2:12" s="34" customFormat="1" ht="15.75">
      <c r="B121" s="28"/>
      <c r="C121" s="35"/>
      <c r="D121" s="27"/>
      <c r="H121" s="26"/>
      <c r="I121" s="35"/>
      <c r="J121" s="66"/>
      <c r="K121" s="66"/>
      <c r="L121" s="66"/>
    </row>
    <row r="122" spans="2:12" s="34" customFormat="1" ht="15.75">
      <c r="B122" s="28"/>
      <c r="C122" s="35"/>
      <c r="D122" s="27"/>
      <c r="H122" s="26"/>
      <c r="I122" s="35"/>
      <c r="J122" s="66"/>
      <c r="K122" s="66"/>
      <c r="L122" s="66"/>
    </row>
    <row r="123" spans="2:12" s="34" customFormat="1" ht="15.75">
      <c r="B123" s="28"/>
      <c r="C123" s="35"/>
      <c r="D123" s="27"/>
      <c r="H123" s="26"/>
      <c r="I123" s="35"/>
      <c r="J123" s="66"/>
      <c r="K123" s="66"/>
      <c r="L123" s="66"/>
    </row>
    <row r="124" spans="2:12" s="34" customFormat="1" ht="15.75">
      <c r="B124" s="28"/>
      <c r="C124" s="35"/>
      <c r="D124" s="27"/>
      <c r="H124" s="26"/>
      <c r="I124" s="35"/>
      <c r="J124" s="66"/>
      <c r="K124" s="66"/>
      <c r="L124" s="66"/>
    </row>
    <row r="125" spans="2:12" s="34" customFormat="1" ht="15.75">
      <c r="B125" s="28"/>
      <c r="C125" s="35"/>
      <c r="D125" s="27"/>
      <c r="H125" s="26"/>
      <c r="I125" s="35"/>
      <c r="J125" s="66"/>
      <c r="K125" s="66"/>
      <c r="L125" s="66"/>
    </row>
    <row r="126" spans="2:12" s="34" customFormat="1" ht="15.75">
      <c r="B126" s="28"/>
      <c r="C126" s="35"/>
      <c r="D126" s="27"/>
      <c r="H126" s="26"/>
      <c r="I126" s="35"/>
      <c r="J126" s="66"/>
      <c r="K126" s="66"/>
      <c r="L126" s="66"/>
    </row>
    <row r="127" spans="2:12" s="34" customFormat="1" ht="15.75">
      <c r="B127" s="28"/>
      <c r="C127" s="35"/>
      <c r="D127" s="27"/>
      <c r="H127" s="26"/>
      <c r="I127" s="35"/>
      <c r="J127" s="66"/>
      <c r="K127" s="66"/>
      <c r="L127" s="66"/>
    </row>
    <row r="128" spans="2:12" s="34" customFormat="1" ht="15.75">
      <c r="B128" s="28"/>
      <c r="C128" s="35"/>
      <c r="D128" s="27"/>
      <c r="H128" s="26"/>
      <c r="I128" s="35"/>
      <c r="J128" s="66"/>
      <c r="K128" s="66"/>
      <c r="L128" s="66"/>
    </row>
    <row r="129" spans="2:12" s="34" customFormat="1" ht="15.75">
      <c r="B129" s="28"/>
      <c r="C129" s="35"/>
      <c r="D129" s="27"/>
      <c r="H129" s="26"/>
      <c r="I129" s="35"/>
      <c r="J129" s="66"/>
      <c r="K129" s="66"/>
      <c r="L129" s="66"/>
    </row>
    <row r="130" spans="2:12" s="34" customFormat="1" ht="15.75">
      <c r="B130" s="28"/>
      <c r="C130" s="35"/>
      <c r="D130" s="27"/>
      <c r="H130" s="26"/>
      <c r="I130" s="35"/>
      <c r="J130" s="66"/>
      <c r="K130" s="66"/>
      <c r="L130" s="66"/>
    </row>
    <row r="131" spans="2:12" s="34" customFormat="1" ht="15.75">
      <c r="B131" s="28"/>
      <c r="C131" s="35"/>
      <c r="D131" s="27"/>
      <c r="H131" s="26"/>
      <c r="I131" s="35"/>
      <c r="J131" s="66"/>
      <c r="K131" s="66"/>
      <c r="L131" s="66"/>
    </row>
    <row r="132" spans="2:12" s="34" customFormat="1" ht="15.75">
      <c r="B132" s="28"/>
      <c r="C132" s="35"/>
      <c r="D132" s="27"/>
      <c r="H132" s="26"/>
      <c r="I132" s="35"/>
      <c r="J132" s="66"/>
      <c r="K132" s="66"/>
      <c r="L132" s="66"/>
    </row>
    <row r="133" spans="2:12" s="34" customFormat="1" ht="15.75">
      <c r="B133" s="28"/>
      <c r="C133" s="35"/>
      <c r="D133" s="27"/>
      <c r="H133" s="26"/>
      <c r="I133" s="35"/>
      <c r="J133" s="66"/>
      <c r="K133" s="66"/>
      <c r="L133" s="66"/>
    </row>
    <row r="134" spans="2:12" s="34" customFormat="1" ht="15.75">
      <c r="B134" s="28"/>
      <c r="C134" s="35"/>
      <c r="D134" s="27"/>
      <c r="H134" s="26"/>
      <c r="I134" s="35"/>
      <c r="J134" s="66"/>
      <c r="K134" s="66"/>
      <c r="L134" s="66"/>
    </row>
    <row r="135" spans="2:12" s="34" customFormat="1" ht="15.75">
      <c r="B135" s="28"/>
      <c r="C135" s="35"/>
      <c r="D135" s="27"/>
      <c r="H135" s="26"/>
      <c r="I135" s="35"/>
      <c r="J135" s="66"/>
      <c r="K135" s="66"/>
      <c r="L135" s="66"/>
    </row>
    <row r="136" spans="2:12" s="34" customFormat="1" ht="15.75">
      <c r="B136" s="28"/>
      <c r="C136" s="35"/>
      <c r="D136" s="27"/>
      <c r="H136" s="26"/>
      <c r="I136" s="35"/>
      <c r="J136" s="66"/>
      <c r="K136" s="66"/>
      <c r="L136" s="66"/>
    </row>
    <row r="137" spans="2:12" s="34" customFormat="1" ht="15.75">
      <c r="B137" s="28"/>
      <c r="C137" s="35"/>
      <c r="D137" s="27"/>
      <c r="H137" s="26"/>
      <c r="I137" s="35"/>
      <c r="J137" s="66"/>
      <c r="K137" s="66"/>
      <c r="L137" s="66"/>
    </row>
    <row r="138" spans="2:12" s="34" customFormat="1" ht="15.75">
      <c r="B138" s="28"/>
      <c r="C138" s="35"/>
      <c r="D138" s="27"/>
      <c r="H138" s="26"/>
      <c r="I138" s="35"/>
      <c r="J138" s="66"/>
      <c r="K138" s="66"/>
      <c r="L138" s="66"/>
    </row>
    <row r="139" spans="2:12" s="34" customFormat="1" ht="15.75">
      <c r="B139" s="28"/>
      <c r="C139" s="35"/>
      <c r="D139" s="27"/>
      <c r="H139" s="26"/>
      <c r="I139" s="35"/>
      <c r="J139" s="66"/>
      <c r="K139" s="66"/>
      <c r="L139" s="66"/>
    </row>
    <row r="140" spans="2:12" s="34" customFormat="1" ht="15.75">
      <c r="B140" s="28"/>
      <c r="C140" s="35"/>
      <c r="D140" s="27"/>
      <c r="H140" s="26"/>
      <c r="I140" s="35"/>
      <c r="J140" s="66"/>
      <c r="K140" s="66"/>
      <c r="L140" s="66"/>
    </row>
    <row r="141" spans="2:12" s="34" customFormat="1" ht="15.75">
      <c r="B141" s="28"/>
      <c r="C141" s="35"/>
      <c r="D141" s="27"/>
      <c r="H141" s="26"/>
      <c r="I141" s="35"/>
      <c r="J141" s="66"/>
      <c r="K141" s="66"/>
      <c r="L141" s="66"/>
    </row>
    <row r="142" spans="2:12" s="34" customFormat="1" ht="15.75">
      <c r="B142" s="28"/>
      <c r="C142" s="35"/>
      <c r="D142" s="27"/>
      <c r="H142" s="26"/>
      <c r="I142" s="35"/>
      <c r="J142" s="66"/>
      <c r="K142" s="66"/>
      <c r="L142" s="66"/>
    </row>
    <row r="143" spans="2:12" s="34" customFormat="1" ht="15.75">
      <c r="B143" s="28"/>
      <c r="C143" s="35"/>
      <c r="D143" s="27"/>
      <c r="H143" s="26"/>
      <c r="I143" s="35"/>
      <c r="J143" s="66"/>
      <c r="K143" s="66"/>
      <c r="L143" s="66"/>
    </row>
    <row r="144" spans="2:12" s="34" customFormat="1" ht="15.75">
      <c r="B144" s="28"/>
      <c r="C144" s="35"/>
      <c r="D144" s="27"/>
      <c r="H144" s="26"/>
      <c r="I144" s="35"/>
      <c r="J144" s="66"/>
      <c r="K144" s="66"/>
      <c r="L144" s="66"/>
    </row>
    <row r="145" spans="2:12" s="34" customFormat="1" ht="15.75">
      <c r="B145" s="28"/>
      <c r="C145" s="35"/>
      <c r="D145" s="27"/>
      <c r="H145" s="26"/>
      <c r="I145" s="35"/>
      <c r="J145" s="66"/>
      <c r="K145" s="66"/>
      <c r="L145" s="66"/>
    </row>
    <row r="146" spans="2:12" s="34" customFormat="1" ht="15.75">
      <c r="B146" s="28"/>
      <c r="C146" s="35"/>
      <c r="D146" s="27"/>
      <c r="H146" s="26"/>
      <c r="I146" s="35"/>
      <c r="J146" s="66"/>
      <c r="K146" s="66"/>
      <c r="L146" s="66"/>
    </row>
    <row r="147" spans="2:12" s="34" customFormat="1" ht="15.75">
      <c r="B147" s="28"/>
      <c r="C147" s="35"/>
      <c r="D147" s="27"/>
      <c r="H147" s="26"/>
      <c r="I147" s="35"/>
      <c r="J147" s="66"/>
      <c r="K147" s="66"/>
      <c r="L147" s="66"/>
    </row>
    <row r="148" spans="2:12" s="34" customFormat="1" ht="15.75">
      <c r="B148" s="28"/>
      <c r="C148" s="35"/>
      <c r="D148" s="27"/>
      <c r="H148" s="26"/>
      <c r="I148" s="35"/>
      <c r="J148" s="66"/>
      <c r="K148" s="66"/>
      <c r="L148" s="66"/>
    </row>
  </sheetData>
  <sheetProtection/>
  <mergeCells count="12">
    <mergeCell ref="B4:G4"/>
    <mergeCell ref="B6:J6"/>
    <mergeCell ref="D28:G28"/>
    <mergeCell ref="D29:G29"/>
    <mergeCell ref="D30:H30"/>
    <mergeCell ref="B5:G5"/>
    <mergeCell ref="D31:G31"/>
    <mergeCell ref="C33:D33"/>
    <mergeCell ref="E33:F33"/>
    <mergeCell ref="C35:D35"/>
    <mergeCell ref="C37:D37"/>
    <mergeCell ref="C38:D38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41"/>
  <sheetViews>
    <sheetView view="pageBreakPreview" zoomScaleSheetLayoutView="100" zoomScalePageLayoutView="0" workbookViewId="0" topLeftCell="A1">
      <selection activeCell="D30" sqref="D30"/>
    </sheetView>
  </sheetViews>
  <sheetFormatPr defaultColWidth="9.140625" defaultRowHeight="12.75"/>
  <cols>
    <col min="1" max="1" width="5.00390625" style="28" customWidth="1"/>
    <col min="2" max="2" width="13.28125" style="35" customWidth="1"/>
    <col min="3" max="3" width="44.28125" style="35" customWidth="1"/>
    <col min="4" max="4" width="9.421875" style="34" customWidth="1"/>
    <col min="5" max="5" width="7.7109375" style="34" customWidth="1"/>
    <col min="6" max="6" width="11.140625" style="34" customWidth="1"/>
    <col min="7" max="7" width="13.00390625" style="28" customWidth="1"/>
    <col min="8" max="8" width="9.28125" style="26" hidden="1" customWidth="1"/>
    <col min="9" max="10" width="9.00390625" style="35" hidden="1" customWidth="1"/>
    <col min="11" max="11" width="9.140625" style="66" customWidth="1"/>
    <col min="12" max="12" width="8.7109375" style="66" customWidth="1"/>
    <col min="13" max="16384" width="9.140625" style="66" customWidth="1"/>
  </cols>
  <sheetData>
    <row r="1" spans="3:11" ht="15.75">
      <c r="C1" s="27"/>
      <c r="D1" s="241" t="s">
        <v>1338</v>
      </c>
      <c r="E1" s="241"/>
      <c r="F1" s="241"/>
      <c r="G1" s="242"/>
      <c r="H1" s="243"/>
      <c r="I1" s="244"/>
      <c r="J1" s="244"/>
      <c r="K1" s="182"/>
    </row>
    <row r="2" spans="1:11" ht="15.75">
      <c r="A2" s="77"/>
      <c r="B2" s="77"/>
      <c r="C2" s="77"/>
      <c r="D2" s="296" t="s">
        <v>1361</v>
      </c>
      <c r="E2" s="296"/>
      <c r="F2" s="296"/>
      <c r="G2" s="296"/>
      <c r="H2" s="245"/>
      <c r="I2" s="246"/>
      <c r="J2" s="246"/>
      <c r="K2" s="182"/>
    </row>
    <row r="3" spans="1:10" ht="15.75">
      <c r="A3" s="34"/>
      <c r="B3" s="34"/>
      <c r="C3" s="34"/>
      <c r="G3" s="34"/>
      <c r="H3" s="34"/>
      <c r="I3" s="34"/>
      <c r="J3" s="34"/>
    </row>
    <row r="4" spans="1:10" ht="32.25" customHeight="1">
      <c r="A4" s="39"/>
      <c r="B4" s="314" t="s">
        <v>998</v>
      </c>
      <c r="C4" s="314"/>
      <c r="D4" s="314"/>
      <c r="E4" s="314"/>
      <c r="F4" s="314"/>
      <c r="G4" s="314"/>
      <c r="H4" s="38"/>
      <c r="I4" s="37"/>
      <c r="J4" s="37"/>
    </row>
    <row r="5" spans="1:10" ht="21" customHeight="1">
      <c r="A5" s="39"/>
      <c r="B5" s="314" t="s">
        <v>1312</v>
      </c>
      <c r="C5" s="314"/>
      <c r="D5" s="314"/>
      <c r="E5" s="314"/>
      <c r="F5" s="314"/>
      <c r="G5" s="314"/>
      <c r="H5" s="38"/>
      <c r="I5" s="37"/>
      <c r="J5" s="37"/>
    </row>
    <row r="6" spans="1:10" ht="15.75">
      <c r="A6" s="37"/>
      <c r="B6" s="312" t="s">
        <v>1362</v>
      </c>
      <c r="C6" s="312"/>
      <c r="D6" s="312"/>
      <c r="E6" s="312"/>
      <c r="F6" s="312"/>
      <c r="G6" s="312"/>
      <c r="H6" s="40"/>
      <c r="I6" s="39"/>
      <c r="J6" s="39"/>
    </row>
    <row r="7" spans="1:10" ht="15.75">
      <c r="A7" s="37"/>
      <c r="B7" s="71"/>
      <c r="C7" s="71"/>
      <c r="D7" s="71"/>
      <c r="E7" s="71"/>
      <c r="F7" s="71"/>
      <c r="G7" s="71"/>
      <c r="H7" s="40"/>
      <c r="I7" s="39"/>
      <c r="J7" s="39"/>
    </row>
    <row r="8" spans="1:10" ht="15.75">
      <c r="A8" s="37"/>
      <c r="B8" s="174"/>
      <c r="C8" s="174"/>
      <c r="D8" s="174"/>
      <c r="E8" s="174"/>
      <c r="F8" s="174"/>
      <c r="G8" s="174"/>
      <c r="H8" s="40"/>
      <c r="I8" s="39"/>
      <c r="J8" s="39"/>
    </row>
    <row r="9" spans="1:10" ht="38.25">
      <c r="A9" s="79" t="s">
        <v>16</v>
      </c>
      <c r="B9" s="93" t="s">
        <v>266</v>
      </c>
      <c r="C9" s="81" t="s">
        <v>17</v>
      </c>
      <c r="D9" s="100" t="s">
        <v>18</v>
      </c>
      <c r="E9" s="81" t="s">
        <v>19</v>
      </c>
      <c r="F9" s="161" t="s">
        <v>986</v>
      </c>
      <c r="G9" s="160" t="s">
        <v>987</v>
      </c>
      <c r="H9" s="8"/>
      <c r="I9" s="8"/>
      <c r="J9" s="128" t="s">
        <v>299</v>
      </c>
    </row>
    <row r="10" spans="1:10" ht="15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9"/>
      <c r="I10" s="9"/>
      <c r="J10" s="129"/>
    </row>
    <row r="11" spans="1:10" ht="26.25" customHeight="1">
      <c r="A11" s="95">
        <v>1</v>
      </c>
      <c r="B11" s="97" t="s">
        <v>119</v>
      </c>
      <c r="C11" s="102" t="s">
        <v>120</v>
      </c>
      <c r="D11" s="97" t="s">
        <v>21</v>
      </c>
      <c r="E11" s="162">
        <v>103</v>
      </c>
      <c r="F11" s="162">
        <v>103</v>
      </c>
      <c r="G11" s="162">
        <v>103</v>
      </c>
      <c r="H11" s="62"/>
      <c r="I11" s="29"/>
      <c r="J11" s="131"/>
    </row>
    <row r="12" spans="1:10" s="6" customFormat="1" ht="12.75" hidden="1">
      <c r="A12" s="94">
        <v>2</v>
      </c>
      <c r="B12" s="96" t="s">
        <v>897</v>
      </c>
      <c r="C12" s="96" t="s">
        <v>898</v>
      </c>
      <c r="D12" s="97" t="s">
        <v>21</v>
      </c>
      <c r="E12" s="162"/>
      <c r="F12" s="162"/>
      <c r="G12" s="162"/>
      <c r="H12" s="17"/>
      <c r="I12" s="17">
        <v>66</v>
      </c>
      <c r="J12" s="18"/>
    </row>
    <row r="13" spans="1:10" s="6" customFormat="1" ht="12.75">
      <c r="A13" s="94">
        <v>2</v>
      </c>
      <c r="B13" s="163" t="s">
        <v>988</v>
      </c>
      <c r="C13" s="104" t="s">
        <v>725</v>
      </c>
      <c r="D13" s="97" t="s">
        <v>21</v>
      </c>
      <c r="E13" s="162">
        <v>227</v>
      </c>
      <c r="F13" s="162">
        <f>E13</f>
        <v>227</v>
      </c>
      <c r="G13" s="162">
        <f>E13</f>
        <v>227</v>
      </c>
      <c r="H13" s="17"/>
      <c r="I13" s="17"/>
      <c r="J13" s="131">
        <v>150</v>
      </c>
    </row>
    <row r="14" spans="1:10" s="6" customFormat="1" ht="12.75" hidden="1">
      <c r="A14" s="94">
        <v>3</v>
      </c>
      <c r="B14" s="96" t="s">
        <v>168</v>
      </c>
      <c r="C14" s="104" t="s">
        <v>169</v>
      </c>
      <c r="D14" s="97" t="s">
        <v>21</v>
      </c>
      <c r="E14" s="162"/>
      <c r="F14" s="162"/>
      <c r="G14" s="162"/>
      <c r="H14" s="17"/>
      <c r="I14" s="17"/>
      <c r="J14" s="131">
        <v>150</v>
      </c>
    </row>
    <row r="15" spans="1:10" s="6" customFormat="1" ht="12.75" hidden="1">
      <c r="A15" s="95">
        <v>4</v>
      </c>
      <c r="B15" s="96" t="s">
        <v>176</v>
      </c>
      <c r="C15" s="104" t="s">
        <v>177</v>
      </c>
      <c r="D15" s="97" t="s">
        <v>21</v>
      </c>
      <c r="E15" s="162"/>
      <c r="F15" s="162"/>
      <c r="G15" s="162"/>
      <c r="H15" s="17"/>
      <c r="I15" s="17"/>
      <c r="J15" s="131">
        <v>148</v>
      </c>
    </row>
    <row r="16" spans="1:10" s="6" customFormat="1" ht="27" customHeight="1">
      <c r="A16" s="94">
        <v>4</v>
      </c>
      <c r="B16" s="96" t="s">
        <v>192</v>
      </c>
      <c r="C16" s="104" t="s">
        <v>193</v>
      </c>
      <c r="D16" s="97" t="s">
        <v>21</v>
      </c>
      <c r="E16" s="162">
        <v>47</v>
      </c>
      <c r="F16" s="162">
        <f>E16</f>
        <v>47</v>
      </c>
      <c r="G16" s="162">
        <f>E16</f>
        <v>47</v>
      </c>
      <c r="H16" s="17"/>
      <c r="I16" s="17"/>
      <c r="J16" s="131">
        <v>102</v>
      </c>
    </row>
    <row r="17" spans="1:10" s="6" customFormat="1" ht="12.75" hidden="1">
      <c r="A17" s="94">
        <v>6</v>
      </c>
      <c r="B17" s="96" t="s">
        <v>293</v>
      </c>
      <c r="C17" s="104" t="s">
        <v>294</v>
      </c>
      <c r="D17" s="97" t="s">
        <v>21</v>
      </c>
      <c r="E17" s="164"/>
      <c r="F17" s="164"/>
      <c r="G17" s="164"/>
      <c r="H17" s="22">
        <v>27</v>
      </c>
      <c r="I17" s="17"/>
      <c r="J17" s="131">
        <v>149</v>
      </c>
    </row>
    <row r="18" spans="1:8" s="6" customFormat="1" ht="12.75">
      <c r="A18" s="95">
        <v>5</v>
      </c>
      <c r="B18" s="96" t="s">
        <v>196</v>
      </c>
      <c r="C18" s="104" t="s">
        <v>197</v>
      </c>
      <c r="D18" s="97" t="s">
        <v>21</v>
      </c>
      <c r="E18" s="162">
        <v>51</v>
      </c>
      <c r="F18" s="162">
        <f>E18</f>
        <v>51</v>
      </c>
      <c r="G18" s="162">
        <f>E18</f>
        <v>51</v>
      </c>
      <c r="H18" s="131">
        <v>116</v>
      </c>
    </row>
    <row r="19" spans="1:10" s="146" customFormat="1" ht="12.75">
      <c r="A19" s="95">
        <v>6</v>
      </c>
      <c r="B19" s="118" t="s">
        <v>14</v>
      </c>
      <c r="C19" s="118" t="s">
        <v>15</v>
      </c>
      <c r="D19" s="97" t="s">
        <v>21</v>
      </c>
      <c r="E19" s="165">
        <v>32</v>
      </c>
      <c r="F19" s="165">
        <f>E19</f>
        <v>32</v>
      </c>
      <c r="G19" s="165">
        <f>E19</f>
        <v>32</v>
      </c>
      <c r="H19" s="119">
        <v>75</v>
      </c>
      <c r="I19" s="120"/>
      <c r="J19" s="121"/>
    </row>
    <row r="20" spans="1:11" s="143" customFormat="1" ht="25.5">
      <c r="A20" s="94">
        <v>7</v>
      </c>
      <c r="B20" s="100" t="s">
        <v>152</v>
      </c>
      <c r="C20" s="100" t="s">
        <v>153</v>
      </c>
      <c r="D20" s="100" t="s">
        <v>762</v>
      </c>
      <c r="E20" s="166">
        <v>65</v>
      </c>
      <c r="F20" s="166">
        <v>65</v>
      </c>
      <c r="G20" s="166">
        <v>65</v>
      </c>
      <c r="H20" s="12"/>
      <c r="I20" s="12"/>
      <c r="J20" s="134"/>
      <c r="K20" s="67"/>
    </row>
    <row r="21" spans="1:11" s="143" customFormat="1" ht="25.5">
      <c r="A21" s="94">
        <v>8</v>
      </c>
      <c r="B21" s="100" t="s">
        <v>158</v>
      </c>
      <c r="C21" s="100" t="s">
        <v>159</v>
      </c>
      <c r="D21" s="100" t="s">
        <v>762</v>
      </c>
      <c r="E21" s="166">
        <v>98</v>
      </c>
      <c r="F21" s="166">
        <v>98</v>
      </c>
      <c r="G21" s="166">
        <v>98</v>
      </c>
      <c r="H21" s="12"/>
      <c r="I21" s="12"/>
      <c r="J21" s="134"/>
      <c r="K21" s="67"/>
    </row>
    <row r="22" spans="1:11" ht="15.75">
      <c r="A22" s="95"/>
      <c r="B22" s="167" t="s">
        <v>994</v>
      </c>
      <c r="C22" s="21"/>
      <c r="D22" s="21"/>
      <c r="E22" s="168"/>
      <c r="F22" s="74">
        <f>SUM(F11:F21)</f>
        <v>623</v>
      </c>
      <c r="G22" s="74">
        <f>SUM(G11:G21)</f>
        <v>623</v>
      </c>
      <c r="H22" s="60"/>
      <c r="I22" s="45"/>
      <c r="J22" s="60"/>
      <c r="K22" s="67"/>
    </row>
    <row r="23" spans="1:11" ht="15.75">
      <c r="A23" s="154"/>
      <c r="B23" s="55"/>
      <c r="C23" s="169"/>
      <c r="D23" s="169"/>
      <c r="E23" s="170"/>
      <c r="F23" s="171"/>
      <c r="G23" s="171"/>
      <c r="H23" s="60"/>
      <c r="I23" s="45"/>
      <c r="J23" s="60"/>
      <c r="K23" s="67"/>
    </row>
    <row r="24" spans="1:11" ht="15.75">
      <c r="A24" s="154"/>
      <c r="B24" s="170" t="s">
        <v>995</v>
      </c>
      <c r="C24" s="316" t="s">
        <v>1350</v>
      </c>
      <c r="D24" s="316"/>
      <c r="E24" s="316"/>
      <c r="F24" s="316"/>
      <c r="G24" s="316"/>
      <c r="H24" s="316"/>
      <c r="I24" s="45"/>
      <c r="J24" s="60"/>
      <c r="K24" s="67"/>
    </row>
    <row r="25" spans="1:11" ht="15.75">
      <c r="A25" s="154"/>
      <c r="B25" s="55"/>
      <c r="C25" s="169"/>
      <c r="D25" s="169"/>
      <c r="E25" s="170"/>
      <c r="F25" s="171"/>
      <c r="G25" s="171"/>
      <c r="H25" s="60"/>
      <c r="I25" s="45"/>
      <c r="J25" s="60"/>
      <c r="K25" s="67"/>
    </row>
    <row r="26" spans="1:11" ht="25.5" customHeight="1">
      <c r="A26" s="154"/>
      <c r="B26" s="318" t="s">
        <v>1308</v>
      </c>
      <c r="C26" s="318"/>
      <c r="D26" s="319" t="s">
        <v>996</v>
      </c>
      <c r="E26" s="319"/>
      <c r="F26" s="171"/>
      <c r="G26" s="171"/>
      <c r="H26" s="60"/>
      <c r="I26" s="45"/>
      <c r="J26" s="60"/>
      <c r="K26" s="67"/>
    </row>
    <row r="27" spans="1:11" ht="15.75">
      <c r="A27" s="154"/>
      <c r="B27" s="155"/>
      <c r="C27" s="169"/>
      <c r="D27" s="169"/>
      <c r="E27" s="169"/>
      <c r="F27" s="169"/>
      <c r="G27" s="76"/>
      <c r="H27" s="60"/>
      <c r="I27" s="45"/>
      <c r="J27" s="60"/>
      <c r="K27" s="67"/>
    </row>
    <row r="28" spans="1:13" ht="15.75">
      <c r="A28" s="68"/>
      <c r="B28" s="313" t="s">
        <v>764</v>
      </c>
      <c r="C28" s="313"/>
      <c r="D28" s="67" t="s">
        <v>1007</v>
      </c>
      <c r="E28" s="67"/>
      <c r="F28" s="67"/>
      <c r="G28" s="60"/>
      <c r="H28" s="61"/>
      <c r="I28" s="65"/>
      <c r="J28" s="61"/>
      <c r="L28" s="56"/>
      <c r="M28" s="57"/>
    </row>
    <row r="29" spans="1:13" ht="15.75">
      <c r="A29" s="68"/>
      <c r="B29" s="68"/>
      <c r="C29" s="69"/>
      <c r="D29" s="67"/>
      <c r="E29" s="67"/>
      <c r="F29" s="67"/>
      <c r="G29" s="60"/>
      <c r="H29" s="60"/>
      <c r="I29" s="45"/>
      <c r="J29" s="60"/>
      <c r="L29" s="56"/>
      <c r="M29" s="57"/>
    </row>
    <row r="30" spans="1:9" ht="29.25" customHeight="1">
      <c r="A30" s="60"/>
      <c r="B30" s="313" t="s">
        <v>1357</v>
      </c>
      <c r="C30" s="313"/>
      <c r="D30" s="67" t="s">
        <v>1358</v>
      </c>
      <c r="E30" s="67"/>
      <c r="F30" s="67"/>
      <c r="G30" s="60"/>
      <c r="H30" s="66"/>
      <c r="I30" s="41"/>
    </row>
    <row r="31" spans="1:9" ht="15.75">
      <c r="A31" s="60"/>
      <c r="B31" s="320"/>
      <c r="C31" s="320"/>
      <c r="D31" s="67"/>
      <c r="E31" s="67"/>
      <c r="F31" s="67"/>
      <c r="G31" s="60"/>
      <c r="H31" s="66"/>
      <c r="I31" s="41"/>
    </row>
    <row r="32" ht="15.75">
      <c r="C32" s="27"/>
    </row>
    <row r="33" spans="1:12" ht="63" hidden="1">
      <c r="A33" s="58">
        <v>222</v>
      </c>
      <c r="B33" s="58"/>
      <c r="C33" s="59" t="s">
        <v>763</v>
      </c>
      <c r="D33" s="15">
        <v>66.5</v>
      </c>
      <c r="E33" s="67"/>
      <c r="F33" s="67"/>
      <c r="K33" s="56"/>
      <c r="L33" s="57"/>
    </row>
    <row r="34" ht="15.75">
      <c r="C34" s="27"/>
    </row>
    <row r="35" ht="15.75">
      <c r="C35" s="27"/>
    </row>
    <row r="36" ht="15.75">
      <c r="C36" s="27"/>
    </row>
    <row r="37" ht="15.75">
      <c r="C37" s="27"/>
    </row>
    <row r="38" ht="15.75">
      <c r="C38" s="27"/>
    </row>
    <row r="39" ht="15.75">
      <c r="C39" s="27"/>
    </row>
    <row r="40" ht="15.75">
      <c r="C40" s="27"/>
    </row>
    <row r="41" ht="15.75">
      <c r="C41" s="27"/>
    </row>
    <row r="42" ht="15.75">
      <c r="C42" s="27"/>
    </row>
    <row r="43" ht="15.75">
      <c r="C43" s="27"/>
    </row>
    <row r="44" ht="15.75">
      <c r="C44" s="27"/>
    </row>
    <row r="45" ht="15.75">
      <c r="C45" s="27"/>
    </row>
    <row r="46" ht="15.75">
      <c r="C46" s="27"/>
    </row>
    <row r="47" ht="15.75">
      <c r="C47" s="27"/>
    </row>
    <row r="48" spans="1:13" s="34" customFormat="1" ht="15.75">
      <c r="A48" s="28"/>
      <c r="B48" s="35"/>
      <c r="C48" s="27"/>
      <c r="G48" s="28"/>
      <c r="H48" s="26"/>
      <c r="I48" s="35"/>
      <c r="J48" s="35"/>
      <c r="K48" s="66"/>
      <c r="L48" s="66"/>
      <c r="M48" s="66"/>
    </row>
    <row r="49" spans="1:13" s="34" customFormat="1" ht="15.75">
      <c r="A49" s="28"/>
      <c r="B49" s="35"/>
      <c r="C49" s="27"/>
      <c r="G49" s="28"/>
      <c r="H49" s="26"/>
      <c r="I49" s="35"/>
      <c r="J49" s="35"/>
      <c r="K49" s="66"/>
      <c r="L49" s="66"/>
      <c r="M49" s="66"/>
    </row>
    <row r="50" spans="1:13" s="34" customFormat="1" ht="15.75">
      <c r="A50" s="28"/>
      <c r="B50" s="35"/>
      <c r="C50" s="27"/>
      <c r="G50" s="28"/>
      <c r="H50" s="26"/>
      <c r="I50" s="35"/>
      <c r="J50" s="35"/>
      <c r="K50" s="66"/>
      <c r="L50" s="66"/>
      <c r="M50" s="66"/>
    </row>
    <row r="51" spans="1:13" s="34" customFormat="1" ht="15.75">
      <c r="A51" s="28"/>
      <c r="B51" s="35"/>
      <c r="C51" s="27"/>
      <c r="G51" s="28"/>
      <c r="H51" s="26"/>
      <c r="I51" s="35"/>
      <c r="J51" s="35"/>
      <c r="K51" s="66"/>
      <c r="L51" s="66"/>
      <c r="M51" s="66"/>
    </row>
    <row r="52" spans="1:13" s="34" customFormat="1" ht="15.75">
      <c r="A52" s="28"/>
      <c r="B52" s="35"/>
      <c r="C52" s="27"/>
      <c r="G52" s="28"/>
      <c r="H52" s="26"/>
      <c r="I52" s="35"/>
      <c r="J52" s="35"/>
      <c r="K52" s="66"/>
      <c r="L52" s="66"/>
      <c r="M52" s="66"/>
    </row>
    <row r="53" spans="1:13" s="34" customFormat="1" ht="15.75">
      <c r="A53" s="28"/>
      <c r="B53" s="35"/>
      <c r="C53" s="27"/>
      <c r="G53" s="28"/>
      <c r="H53" s="26"/>
      <c r="I53" s="35"/>
      <c r="J53" s="35"/>
      <c r="K53" s="66"/>
      <c r="L53" s="66"/>
      <c r="M53" s="66"/>
    </row>
    <row r="54" spans="1:13" s="34" customFormat="1" ht="15.75">
      <c r="A54" s="28"/>
      <c r="B54" s="35"/>
      <c r="C54" s="27"/>
      <c r="G54" s="28"/>
      <c r="H54" s="26"/>
      <c r="I54" s="35"/>
      <c r="J54" s="35"/>
      <c r="K54" s="66"/>
      <c r="L54" s="66"/>
      <c r="M54" s="66"/>
    </row>
    <row r="55" spans="1:13" s="34" customFormat="1" ht="15.75">
      <c r="A55" s="28"/>
      <c r="B55" s="35"/>
      <c r="C55" s="27"/>
      <c r="G55" s="28"/>
      <c r="H55" s="26"/>
      <c r="I55" s="35"/>
      <c r="J55" s="35"/>
      <c r="K55" s="66"/>
      <c r="L55" s="66"/>
      <c r="M55" s="66"/>
    </row>
    <row r="56" spans="1:13" s="34" customFormat="1" ht="15.75">
      <c r="A56" s="28"/>
      <c r="B56" s="35"/>
      <c r="C56" s="27"/>
      <c r="G56" s="28"/>
      <c r="H56" s="26"/>
      <c r="I56" s="35"/>
      <c r="J56" s="35"/>
      <c r="K56" s="66"/>
      <c r="L56" s="66"/>
      <c r="M56" s="66"/>
    </row>
    <row r="57" spans="1:13" s="34" customFormat="1" ht="15.75">
      <c r="A57" s="28"/>
      <c r="B57" s="35"/>
      <c r="C57" s="27"/>
      <c r="G57" s="28"/>
      <c r="H57" s="26"/>
      <c r="I57" s="35"/>
      <c r="J57" s="35"/>
      <c r="K57" s="66"/>
      <c r="L57" s="66"/>
      <c r="M57" s="66"/>
    </row>
    <row r="58" spans="1:13" s="34" customFormat="1" ht="15.75">
      <c r="A58" s="28"/>
      <c r="B58" s="35"/>
      <c r="C58" s="27"/>
      <c r="G58" s="28"/>
      <c r="H58" s="26"/>
      <c r="I58" s="35"/>
      <c r="J58" s="35"/>
      <c r="K58" s="66"/>
      <c r="L58" s="66"/>
      <c r="M58" s="66"/>
    </row>
    <row r="59" spans="1:13" s="34" customFormat="1" ht="15.75">
      <c r="A59" s="28"/>
      <c r="B59" s="35"/>
      <c r="C59" s="27"/>
      <c r="G59" s="28"/>
      <c r="H59" s="26"/>
      <c r="I59" s="35"/>
      <c r="J59" s="35"/>
      <c r="K59" s="66"/>
      <c r="L59" s="66"/>
      <c r="M59" s="66"/>
    </row>
    <row r="60" spans="1:13" s="34" customFormat="1" ht="15.75">
      <c r="A60" s="28"/>
      <c r="B60" s="35"/>
      <c r="C60" s="27"/>
      <c r="G60" s="28"/>
      <c r="H60" s="26"/>
      <c r="I60" s="35"/>
      <c r="J60" s="35"/>
      <c r="K60" s="66"/>
      <c r="L60" s="66"/>
      <c r="M60" s="66"/>
    </row>
    <row r="61" spans="1:13" s="34" customFormat="1" ht="15.75">
      <c r="A61" s="28"/>
      <c r="B61" s="35"/>
      <c r="C61" s="27"/>
      <c r="G61" s="28"/>
      <c r="H61" s="26"/>
      <c r="I61" s="35"/>
      <c r="J61" s="35"/>
      <c r="K61" s="66"/>
      <c r="L61" s="66"/>
      <c r="M61" s="66"/>
    </row>
    <row r="62" spans="1:13" s="34" customFormat="1" ht="15.75">
      <c r="A62" s="28"/>
      <c r="B62" s="35"/>
      <c r="C62" s="27"/>
      <c r="G62" s="28"/>
      <c r="H62" s="26"/>
      <c r="I62" s="35"/>
      <c r="J62" s="35"/>
      <c r="K62" s="66"/>
      <c r="L62" s="66"/>
      <c r="M62" s="66"/>
    </row>
    <row r="63" spans="1:13" s="34" customFormat="1" ht="15.75">
      <c r="A63" s="28"/>
      <c r="B63" s="35"/>
      <c r="C63" s="27"/>
      <c r="G63" s="28"/>
      <c r="H63" s="26"/>
      <c r="I63" s="35"/>
      <c r="J63" s="35"/>
      <c r="K63" s="66"/>
      <c r="L63" s="66"/>
      <c r="M63" s="66"/>
    </row>
    <row r="64" spans="1:13" s="34" customFormat="1" ht="15.75">
      <c r="A64" s="28"/>
      <c r="B64" s="35"/>
      <c r="C64" s="27"/>
      <c r="G64" s="28"/>
      <c r="H64" s="26"/>
      <c r="I64" s="35"/>
      <c r="J64" s="35"/>
      <c r="K64" s="66"/>
      <c r="L64" s="66"/>
      <c r="M64" s="66"/>
    </row>
    <row r="65" spans="1:13" s="34" customFormat="1" ht="15.75">
      <c r="A65" s="28"/>
      <c r="B65" s="35"/>
      <c r="C65" s="27"/>
      <c r="G65" s="28"/>
      <c r="H65" s="26"/>
      <c r="I65" s="35"/>
      <c r="J65" s="35"/>
      <c r="K65" s="66"/>
      <c r="L65" s="66"/>
      <c r="M65" s="66"/>
    </row>
    <row r="66" spans="1:13" s="34" customFormat="1" ht="15.75">
      <c r="A66" s="28"/>
      <c r="B66" s="35"/>
      <c r="C66" s="27"/>
      <c r="G66" s="28"/>
      <c r="H66" s="26"/>
      <c r="I66" s="35"/>
      <c r="J66" s="35"/>
      <c r="K66" s="66"/>
      <c r="L66" s="66"/>
      <c r="M66" s="66"/>
    </row>
    <row r="67" spans="1:13" s="34" customFormat="1" ht="15.75">
      <c r="A67" s="28"/>
      <c r="B67" s="35"/>
      <c r="C67" s="27"/>
      <c r="G67" s="28"/>
      <c r="H67" s="26"/>
      <c r="I67" s="35"/>
      <c r="J67" s="35"/>
      <c r="K67" s="66"/>
      <c r="L67" s="66"/>
      <c r="M67" s="66"/>
    </row>
    <row r="68" spans="1:13" s="34" customFormat="1" ht="15.75">
      <c r="A68" s="28"/>
      <c r="B68" s="35"/>
      <c r="C68" s="27"/>
      <c r="G68" s="28"/>
      <c r="H68" s="26"/>
      <c r="I68" s="35"/>
      <c r="J68" s="35"/>
      <c r="K68" s="66"/>
      <c r="L68" s="66"/>
      <c r="M68" s="66"/>
    </row>
    <row r="69" spans="1:13" s="34" customFormat="1" ht="15.75">
      <c r="A69" s="28"/>
      <c r="B69" s="35"/>
      <c r="C69" s="27"/>
      <c r="G69" s="28"/>
      <c r="H69" s="26"/>
      <c r="I69" s="35"/>
      <c r="J69" s="35"/>
      <c r="K69" s="66"/>
      <c r="L69" s="66"/>
      <c r="M69" s="66"/>
    </row>
    <row r="70" spans="1:13" s="34" customFormat="1" ht="15.75">
      <c r="A70" s="28"/>
      <c r="B70" s="35"/>
      <c r="C70" s="27"/>
      <c r="G70" s="28"/>
      <c r="H70" s="26"/>
      <c r="I70" s="35"/>
      <c r="J70" s="35"/>
      <c r="K70" s="66"/>
      <c r="L70" s="66"/>
      <c r="M70" s="66"/>
    </row>
    <row r="71" spans="1:13" s="34" customFormat="1" ht="15.75">
      <c r="A71" s="28"/>
      <c r="B71" s="35"/>
      <c r="C71" s="27"/>
      <c r="G71" s="28"/>
      <c r="H71" s="26"/>
      <c r="I71" s="35"/>
      <c r="J71" s="35"/>
      <c r="K71" s="66"/>
      <c r="L71" s="66"/>
      <c r="M71" s="66"/>
    </row>
    <row r="72" spans="1:13" s="34" customFormat="1" ht="15.75">
      <c r="A72" s="28"/>
      <c r="B72" s="35"/>
      <c r="C72" s="27"/>
      <c r="G72" s="28"/>
      <c r="H72" s="26"/>
      <c r="I72" s="35"/>
      <c r="J72" s="35"/>
      <c r="K72" s="66"/>
      <c r="L72" s="66"/>
      <c r="M72" s="66"/>
    </row>
    <row r="73" spans="1:13" s="34" customFormat="1" ht="15.75">
      <c r="A73" s="28"/>
      <c r="B73" s="35"/>
      <c r="C73" s="27"/>
      <c r="G73" s="28"/>
      <c r="H73" s="26"/>
      <c r="I73" s="35"/>
      <c r="J73" s="35"/>
      <c r="K73" s="66"/>
      <c r="L73" s="66"/>
      <c r="M73" s="66"/>
    </row>
    <row r="74" spans="1:13" s="34" customFormat="1" ht="15.75">
      <c r="A74" s="28"/>
      <c r="B74" s="35"/>
      <c r="C74" s="27"/>
      <c r="G74" s="28"/>
      <c r="H74" s="26"/>
      <c r="I74" s="35"/>
      <c r="J74" s="35"/>
      <c r="K74" s="66"/>
      <c r="L74" s="66"/>
      <c r="M74" s="66"/>
    </row>
    <row r="75" spans="1:13" s="34" customFormat="1" ht="15.75">
      <c r="A75" s="28"/>
      <c r="B75" s="35"/>
      <c r="C75" s="27"/>
      <c r="G75" s="28"/>
      <c r="H75" s="26"/>
      <c r="I75" s="35"/>
      <c r="J75" s="35"/>
      <c r="K75" s="66"/>
      <c r="L75" s="66"/>
      <c r="M75" s="66"/>
    </row>
    <row r="76" spans="1:13" s="34" customFormat="1" ht="15.75">
      <c r="A76" s="28"/>
      <c r="B76" s="35"/>
      <c r="C76" s="27"/>
      <c r="G76" s="28"/>
      <c r="H76" s="26"/>
      <c r="I76" s="35"/>
      <c r="J76" s="35"/>
      <c r="K76" s="66"/>
      <c r="L76" s="66"/>
      <c r="M76" s="66"/>
    </row>
    <row r="77" spans="1:13" s="34" customFormat="1" ht="15.75">
      <c r="A77" s="28"/>
      <c r="B77" s="35"/>
      <c r="C77" s="27"/>
      <c r="G77" s="28"/>
      <c r="H77" s="26"/>
      <c r="I77" s="35"/>
      <c r="J77" s="35"/>
      <c r="K77" s="66"/>
      <c r="L77" s="66"/>
      <c r="M77" s="66"/>
    </row>
    <row r="78" spans="1:13" s="34" customFormat="1" ht="15.75">
      <c r="A78" s="28"/>
      <c r="B78" s="35"/>
      <c r="C78" s="27"/>
      <c r="G78" s="28"/>
      <c r="H78" s="26"/>
      <c r="I78" s="35"/>
      <c r="J78" s="35"/>
      <c r="K78" s="66"/>
      <c r="L78" s="66"/>
      <c r="M78" s="66"/>
    </row>
    <row r="79" spans="1:13" s="34" customFormat="1" ht="15.75">
      <c r="A79" s="28"/>
      <c r="B79" s="35"/>
      <c r="C79" s="27"/>
      <c r="G79" s="28"/>
      <c r="H79" s="26"/>
      <c r="I79" s="35"/>
      <c r="J79" s="35"/>
      <c r="K79" s="66"/>
      <c r="L79" s="66"/>
      <c r="M79" s="66"/>
    </row>
    <row r="80" spans="1:13" s="34" customFormat="1" ht="15.75">
      <c r="A80" s="28"/>
      <c r="B80" s="35"/>
      <c r="C80" s="27"/>
      <c r="G80" s="28"/>
      <c r="H80" s="26"/>
      <c r="I80" s="35"/>
      <c r="J80" s="35"/>
      <c r="K80" s="66"/>
      <c r="L80" s="66"/>
      <c r="M80" s="66"/>
    </row>
    <row r="81" spans="1:13" s="34" customFormat="1" ht="15.75">
      <c r="A81" s="28"/>
      <c r="B81" s="35"/>
      <c r="C81" s="27"/>
      <c r="G81" s="28"/>
      <c r="H81" s="26"/>
      <c r="I81" s="35"/>
      <c r="J81" s="35"/>
      <c r="K81" s="66"/>
      <c r="L81" s="66"/>
      <c r="M81" s="66"/>
    </row>
    <row r="82" spans="1:13" s="34" customFormat="1" ht="15.75">
      <c r="A82" s="28"/>
      <c r="B82" s="35"/>
      <c r="C82" s="27"/>
      <c r="G82" s="28"/>
      <c r="H82" s="26"/>
      <c r="I82" s="35"/>
      <c r="J82" s="35"/>
      <c r="K82" s="66"/>
      <c r="L82" s="66"/>
      <c r="M82" s="66"/>
    </row>
    <row r="83" spans="1:13" s="34" customFormat="1" ht="15.75">
      <c r="A83" s="28"/>
      <c r="B83" s="35"/>
      <c r="C83" s="27"/>
      <c r="G83" s="28"/>
      <c r="H83" s="26"/>
      <c r="I83" s="35"/>
      <c r="J83" s="35"/>
      <c r="K83" s="66"/>
      <c r="L83" s="66"/>
      <c r="M83" s="66"/>
    </row>
    <row r="84" spans="1:13" s="34" customFormat="1" ht="15.75">
      <c r="A84" s="28"/>
      <c r="B84" s="35"/>
      <c r="C84" s="27"/>
      <c r="G84" s="28"/>
      <c r="H84" s="26"/>
      <c r="I84" s="35"/>
      <c r="J84" s="35"/>
      <c r="K84" s="66"/>
      <c r="L84" s="66"/>
      <c r="M84" s="66"/>
    </row>
    <row r="85" spans="1:13" s="34" customFormat="1" ht="15.75">
      <c r="A85" s="28"/>
      <c r="B85" s="35"/>
      <c r="C85" s="27"/>
      <c r="G85" s="28"/>
      <c r="H85" s="26"/>
      <c r="I85" s="35"/>
      <c r="J85" s="35"/>
      <c r="K85" s="66"/>
      <c r="L85" s="66"/>
      <c r="M85" s="66"/>
    </row>
    <row r="86" spans="1:13" s="34" customFormat="1" ht="15.75">
      <c r="A86" s="28"/>
      <c r="B86" s="35"/>
      <c r="C86" s="27"/>
      <c r="G86" s="28"/>
      <c r="H86" s="26"/>
      <c r="I86" s="35"/>
      <c r="J86" s="35"/>
      <c r="K86" s="66"/>
      <c r="L86" s="66"/>
      <c r="M86" s="66"/>
    </row>
    <row r="87" spans="1:13" s="34" customFormat="1" ht="15.75">
      <c r="A87" s="28"/>
      <c r="B87" s="35"/>
      <c r="C87" s="27"/>
      <c r="G87" s="28"/>
      <c r="H87" s="26"/>
      <c r="I87" s="35"/>
      <c r="J87" s="35"/>
      <c r="K87" s="66"/>
      <c r="L87" s="66"/>
      <c r="M87" s="66"/>
    </row>
    <row r="88" spans="1:13" s="34" customFormat="1" ht="15.75">
      <c r="A88" s="28"/>
      <c r="B88" s="35"/>
      <c r="C88" s="27"/>
      <c r="G88" s="28"/>
      <c r="H88" s="26"/>
      <c r="I88" s="35"/>
      <c r="J88" s="35"/>
      <c r="K88" s="66"/>
      <c r="L88" s="66"/>
      <c r="M88" s="66"/>
    </row>
    <row r="89" spans="1:13" s="34" customFormat="1" ht="15.75">
      <c r="A89" s="28"/>
      <c r="B89" s="35"/>
      <c r="C89" s="27"/>
      <c r="G89" s="28"/>
      <c r="H89" s="26"/>
      <c r="I89" s="35"/>
      <c r="J89" s="35"/>
      <c r="K89" s="66"/>
      <c r="L89" s="66"/>
      <c r="M89" s="66"/>
    </row>
    <row r="90" spans="1:13" s="34" customFormat="1" ht="15.75">
      <c r="A90" s="28"/>
      <c r="B90" s="35"/>
      <c r="C90" s="27"/>
      <c r="G90" s="28"/>
      <c r="H90" s="26"/>
      <c r="I90" s="35"/>
      <c r="J90" s="35"/>
      <c r="K90" s="66"/>
      <c r="L90" s="66"/>
      <c r="M90" s="66"/>
    </row>
    <row r="91" spans="1:13" s="34" customFormat="1" ht="15.75">
      <c r="A91" s="28"/>
      <c r="B91" s="35"/>
      <c r="C91" s="27"/>
      <c r="G91" s="28"/>
      <c r="H91" s="26"/>
      <c r="I91" s="35"/>
      <c r="J91" s="35"/>
      <c r="K91" s="66"/>
      <c r="L91" s="66"/>
      <c r="M91" s="66"/>
    </row>
    <row r="92" spans="1:13" s="34" customFormat="1" ht="15.75">
      <c r="A92" s="28"/>
      <c r="B92" s="35"/>
      <c r="C92" s="27"/>
      <c r="G92" s="28"/>
      <c r="H92" s="26"/>
      <c r="I92" s="35"/>
      <c r="J92" s="35"/>
      <c r="K92" s="66"/>
      <c r="L92" s="66"/>
      <c r="M92" s="66"/>
    </row>
    <row r="93" spans="1:13" s="34" customFormat="1" ht="15.75">
      <c r="A93" s="28"/>
      <c r="B93" s="35"/>
      <c r="C93" s="27"/>
      <c r="G93" s="28"/>
      <c r="H93" s="26"/>
      <c r="I93" s="35"/>
      <c r="J93" s="35"/>
      <c r="K93" s="66"/>
      <c r="L93" s="66"/>
      <c r="M93" s="66"/>
    </row>
    <row r="94" spans="1:13" s="34" customFormat="1" ht="15.75">
      <c r="A94" s="28"/>
      <c r="B94" s="35"/>
      <c r="C94" s="27"/>
      <c r="G94" s="28"/>
      <c r="H94" s="26"/>
      <c r="I94" s="35"/>
      <c r="J94" s="35"/>
      <c r="K94" s="66"/>
      <c r="L94" s="66"/>
      <c r="M94" s="66"/>
    </row>
    <row r="95" spans="1:13" s="34" customFormat="1" ht="15.75">
      <c r="A95" s="28"/>
      <c r="B95" s="35"/>
      <c r="C95" s="27"/>
      <c r="G95" s="28"/>
      <c r="H95" s="26"/>
      <c r="I95" s="35"/>
      <c r="J95" s="35"/>
      <c r="K95" s="66"/>
      <c r="L95" s="66"/>
      <c r="M95" s="66"/>
    </row>
    <row r="96" spans="1:13" s="34" customFormat="1" ht="15.75">
      <c r="A96" s="28"/>
      <c r="B96" s="35"/>
      <c r="C96" s="27"/>
      <c r="G96" s="28"/>
      <c r="H96" s="26"/>
      <c r="I96" s="35"/>
      <c r="J96" s="35"/>
      <c r="K96" s="66"/>
      <c r="L96" s="66"/>
      <c r="M96" s="66"/>
    </row>
    <row r="97" spans="1:13" s="34" customFormat="1" ht="15.75">
      <c r="A97" s="28"/>
      <c r="B97" s="35"/>
      <c r="C97" s="27"/>
      <c r="G97" s="28"/>
      <c r="H97" s="26"/>
      <c r="I97" s="35"/>
      <c r="J97" s="35"/>
      <c r="K97" s="66"/>
      <c r="L97" s="66"/>
      <c r="M97" s="66"/>
    </row>
    <row r="98" spans="1:13" s="34" customFormat="1" ht="15.75">
      <c r="A98" s="28"/>
      <c r="B98" s="35"/>
      <c r="C98" s="27"/>
      <c r="G98" s="28"/>
      <c r="H98" s="26"/>
      <c r="I98" s="35"/>
      <c r="J98" s="35"/>
      <c r="K98" s="66"/>
      <c r="L98" s="66"/>
      <c r="M98" s="66"/>
    </row>
    <row r="99" spans="1:13" s="34" customFormat="1" ht="15.75">
      <c r="A99" s="28"/>
      <c r="B99" s="35"/>
      <c r="C99" s="27"/>
      <c r="G99" s="28"/>
      <c r="H99" s="26"/>
      <c r="I99" s="35"/>
      <c r="J99" s="35"/>
      <c r="K99" s="66"/>
      <c r="L99" s="66"/>
      <c r="M99" s="66"/>
    </row>
    <row r="100" spans="1:13" s="34" customFormat="1" ht="15.75">
      <c r="A100" s="28"/>
      <c r="B100" s="35"/>
      <c r="C100" s="27"/>
      <c r="G100" s="28"/>
      <c r="H100" s="26"/>
      <c r="I100" s="35"/>
      <c r="J100" s="35"/>
      <c r="K100" s="66"/>
      <c r="L100" s="66"/>
      <c r="M100" s="66"/>
    </row>
    <row r="101" spans="1:13" s="34" customFormat="1" ht="15.75">
      <c r="A101" s="28"/>
      <c r="B101" s="35"/>
      <c r="C101" s="27"/>
      <c r="G101" s="28"/>
      <c r="H101" s="26"/>
      <c r="I101" s="35"/>
      <c r="J101" s="35"/>
      <c r="K101" s="66"/>
      <c r="L101" s="66"/>
      <c r="M101" s="66"/>
    </row>
    <row r="102" spans="1:13" s="34" customFormat="1" ht="15.75">
      <c r="A102" s="28"/>
      <c r="B102" s="35"/>
      <c r="C102" s="27"/>
      <c r="G102" s="28"/>
      <c r="H102" s="26"/>
      <c r="I102" s="35"/>
      <c r="J102" s="35"/>
      <c r="K102" s="66"/>
      <c r="L102" s="66"/>
      <c r="M102" s="66"/>
    </row>
    <row r="103" spans="1:13" s="34" customFormat="1" ht="15.75">
      <c r="A103" s="28"/>
      <c r="B103" s="35"/>
      <c r="C103" s="27"/>
      <c r="G103" s="28"/>
      <c r="H103" s="26"/>
      <c r="I103" s="35"/>
      <c r="J103" s="35"/>
      <c r="K103" s="66"/>
      <c r="L103" s="66"/>
      <c r="M103" s="66"/>
    </row>
    <row r="104" spans="1:13" s="34" customFormat="1" ht="15.75">
      <c r="A104" s="28"/>
      <c r="B104" s="35"/>
      <c r="C104" s="27"/>
      <c r="G104" s="28"/>
      <c r="H104" s="26"/>
      <c r="I104" s="35"/>
      <c r="J104" s="35"/>
      <c r="K104" s="66"/>
      <c r="L104" s="66"/>
      <c r="M104" s="66"/>
    </row>
    <row r="105" spans="1:13" s="34" customFormat="1" ht="15.75">
      <c r="A105" s="28"/>
      <c r="B105" s="35"/>
      <c r="C105" s="27"/>
      <c r="G105" s="28"/>
      <c r="H105" s="26"/>
      <c r="I105" s="35"/>
      <c r="J105" s="35"/>
      <c r="K105" s="66"/>
      <c r="L105" s="66"/>
      <c r="M105" s="66"/>
    </row>
    <row r="106" spans="1:13" s="34" customFormat="1" ht="15.75">
      <c r="A106" s="28"/>
      <c r="B106" s="35"/>
      <c r="C106" s="27"/>
      <c r="G106" s="28"/>
      <c r="H106" s="26"/>
      <c r="I106" s="35"/>
      <c r="J106" s="35"/>
      <c r="K106" s="66"/>
      <c r="L106" s="66"/>
      <c r="M106" s="66"/>
    </row>
    <row r="107" spans="1:13" s="34" customFormat="1" ht="15.75">
      <c r="A107" s="28"/>
      <c r="B107" s="35"/>
      <c r="C107" s="27"/>
      <c r="G107" s="28"/>
      <c r="H107" s="26"/>
      <c r="I107" s="35"/>
      <c r="J107" s="35"/>
      <c r="K107" s="66"/>
      <c r="L107" s="66"/>
      <c r="M107" s="66"/>
    </row>
    <row r="108" spans="1:13" s="34" customFormat="1" ht="15.75">
      <c r="A108" s="28"/>
      <c r="B108" s="35"/>
      <c r="C108" s="27"/>
      <c r="G108" s="28"/>
      <c r="H108" s="26"/>
      <c r="I108" s="35"/>
      <c r="J108" s="35"/>
      <c r="K108" s="66"/>
      <c r="L108" s="66"/>
      <c r="M108" s="66"/>
    </row>
    <row r="109" spans="1:13" s="34" customFormat="1" ht="15.75">
      <c r="A109" s="28"/>
      <c r="B109" s="35"/>
      <c r="C109" s="27"/>
      <c r="G109" s="28"/>
      <c r="H109" s="26"/>
      <c r="I109" s="35"/>
      <c r="J109" s="35"/>
      <c r="K109" s="66"/>
      <c r="L109" s="66"/>
      <c r="M109" s="66"/>
    </row>
    <row r="110" spans="1:13" s="34" customFormat="1" ht="15.75">
      <c r="A110" s="28"/>
      <c r="B110" s="35"/>
      <c r="C110" s="27"/>
      <c r="G110" s="28"/>
      <c r="H110" s="26"/>
      <c r="I110" s="35"/>
      <c r="J110" s="35"/>
      <c r="K110" s="66"/>
      <c r="L110" s="66"/>
      <c r="M110" s="66"/>
    </row>
    <row r="111" spans="1:13" s="34" customFormat="1" ht="15.75">
      <c r="A111" s="28"/>
      <c r="B111" s="35"/>
      <c r="C111" s="27"/>
      <c r="G111" s="28"/>
      <c r="H111" s="26"/>
      <c r="I111" s="35"/>
      <c r="J111" s="35"/>
      <c r="K111" s="66"/>
      <c r="L111" s="66"/>
      <c r="M111" s="66"/>
    </row>
    <row r="112" spans="1:13" s="34" customFormat="1" ht="15.75">
      <c r="A112" s="28"/>
      <c r="B112" s="35"/>
      <c r="C112" s="27"/>
      <c r="G112" s="28"/>
      <c r="H112" s="26"/>
      <c r="I112" s="35"/>
      <c r="J112" s="35"/>
      <c r="K112" s="66"/>
      <c r="L112" s="66"/>
      <c r="M112" s="66"/>
    </row>
    <row r="113" spans="1:13" s="34" customFormat="1" ht="15.75">
      <c r="A113" s="28"/>
      <c r="B113" s="35"/>
      <c r="C113" s="27"/>
      <c r="G113" s="28"/>
      <c r="H113" s="26"/>
      <c r="I113" s="35"/>
      <c r="J113" s="35"/>
      <c r="K113" s="66"/>
      <c r="L113" s="66"/>
      <c r="M113" s="66"/>
    </row>
    <row r="114" spans="1:13" s="34" customFormat="1" ht="15.75">
      <c r="A114" s="28"/>
      <c r="B114" s="35"/>
      <c r="C114" s="27"/>
      <c r="G114" s="28"/>
      <c r="H114" s="26"/>
      <c r="I114" s="35"/>
      <c r="J114" s="35"/>
      <c r="K114" s="66"/>
      <c r="L114" s="66"/>
      <c r="M114" s="66"/>
    </row>
    <row r="115" spans="1:13" s="34" customFormat="1" ht="15.75">
      <c r="A115" s="28"/>
      <c r="B115" s="35"/>
      <c r="C115" s="27"/>
      <c r="G115" s="28"/>
      <c r="H115" s="26"/>
      <c r="I115" s="35"/>
      <c r="J115" s="35"/>
      <c r="K115" s="66"/>
      <c r="L115" s="66"/>
      <c r="M115" s="66"/>
    </row>
    <row r="116" spans="1:13" s="34" customFormat="1" ht="15.75">
      <c r="A116" s="28"/>
      <c r="B116" s="35"/>
      <c r="C116" s="27"/>
      <c r="G116" s="28"/>
      <c r="H116" s="26"/>
      <c r="I116" s="35"/>
      <c r="J116" s="35"/>
      <c r="K116" s="66"/>
      <c r="L116" s="66"/>
      <c r="M116" s="66"/>
    </row>
    <row r="117" spans="1:13" s="34" customFormat="1" ht="15.75">
      <c r="A117" s="28"/>
      <c r="B117" s="35"/>
      <c r="C117" s="27"/>
      <c r="G117" s="28"/>
      <c r="H117" s="26"/>
      <c r="I117" s="35"/>
      <c r="J117" s="35"/>
      <c r="K117" s="66"/>
      <c r="L117" s="66"/>
      <c r="M117" s="66"/>
    </row>
    <row r="118" spans="1:13" s="34" customFormat="1" ht="15.75">
      <c r="A118" s="28"/>
      <c r="B118" s="35"/>
      <c r="C118" s="27"/>
      <c r="G118" s="28"/>
      <c r="H118" s="26"/>
      <c r="I118" s="35"/>
      <c r="J118" s="35"/>
      <c r="K118" s="66"/>
      <c r="L118" s="66"/>
      <c r="M118" s="66"/>
    </row>
    <row r="119" spans="1:13" s="34" customFormat="1" ht="15.75">
      <c r="A119" s="28"/>
      <c r="B119" s="35"/>
      <c r="C119" s="27"/>
      <c r="G119" s="28"/>
      <c r="H119" s="26"/>
      <c r="I119" s="35"/>
      <c r="J119" s="35"/>
      <c r="K119" s="66"/>
      <c r="L119" s="66"/>
      <c r="M119" s="66"/>
    </row>
    <row r="120" spans="1:13" s="34" customFormat="1" ht="15.75">
      <c r="A120" s="28"/>
      <c r="B120" s="35"/>
      <c r="C120" s="27"/>
      <c r="G120" s="28"/>
      <c r="H120" s="26"/>
      <c r="I120" s="35"/>
      <c r="J120" s="35"/>
      <c r="K120" s="66"/>
      <c r="L120" s="66"/>
      <c r="M120" s="66"/>
    </row>
    <row r="121" spans="1:13" s="34" customFormat="1" ht="15.75">
      <c r="A121" s="28"/>
      <c r="B121" s="35"/>
      <c r="C121" s="27"/>
      <c r="G121" s="28"/>
      <c r="H121" s="26"/>
      <c r="I121" s="35"/>
      <c r="J121" s="35"/>
      <c r="K121" s="66"/>
      <c r="L121" s="66"/>
      <c r="M121" s="66"/>
    </row>
    <row r="122" spans="1:13" s="34" customFormat="1" ht="15.75">
      <c r="A122" s="28"/>
      <c r="B122" s="35"/>
      <c r="C122" s="27"/>
      <c r="G122" s="28"/>
      <c r="H122" s="26"/>
      <c r="I122" s="35"/>
      <c r="J122" s="35"/>
      <c r="K122" s="66"/>
      <c r="L122" s="66"/>
      <c r="M122" s="66"/>
    </row>
    <row r="123" spans="1:13" s="34" customFormat="1" ht="15.75">
      <c r="A123" s="28"/>
      <c r="B123" s="35"/>
      <c r="C123" s="27"/>
      <c r="G123" s="28"/>
      <c r="H123" s="26"/>
      <c r="I123" s="35"/>
      <c r="J123" s="35"/>
      <c r="K123" s="66"/>
      <c r="L123" s="66"/>
      <c r="M123" s="66"/>
    </row>
    <row r="124" spans="1:13" s="34" customFormat="1" ht="15.75">
      <c r="A124" s="28"/>
      <c r="B124" s="35"/>
      <c r="C124" s="27"/>
      <c r="G124" s="28"/>
      <c r="H124" s="26"/>
      <c r="I124" s="35"/>
      <c r="J124" s="35"/>
      <c r="K124" s="66"/>
      <c r="L124" s="66"/>
      <c r="M124" s="66"/>
    </row>
    <row r="125" spans="1:13" s="34" customFormat="1" ht="15.75">
      <c r="A125" s="28"/>
      <c r="B125" s="35"/>
      <c r="C125" s="27"/>
      <c r="G125" s="28"/>
      <c r="H125" s="26"/>
      <c r="I125" s="35"/>
      <c r="J125" s="35"/>
      <c r="K125" s="66"/>
      <c r="L125" s="66"/>
      <c r="M125" s="66"/>
    </row>
    <row r="126" spans="1:13" s="34" customFormat="1" ht="15.75">
      <c r="A126" s="28"/>
      <c r="B126" s="35"/>
      <c r="C126" s="27"/>
      <c r="G126" s="28"/>
      <c r="H126" s="26"/>
      <c r="I126" s="35"/>
      <c r="J126" s="35"/>
      <c r="K126" s="66"/>
      <c r="L126" s="66"/>
      <c r="M126" s="66"/>
    </row>
    <row r="127" spans="1:13" s="34" customFormat="1" ht="15.75">
      <c r="A127" s="28"/>
      <c r="B127" s="35"/>
      <c r="C127" s="27"/>
      <c r="G127" s="28"/>
      <c r="H127" s="26"/>
      <c r="I127" s="35"/>
      <c r="J127" s="35"/>
      <c r="K127" s="66"/>
      <c r="L127" s="66"/>
      <c r="M127" s="66"/>
    </row>
    <row r="128" spans="1:13" s="34" customFormat="1" ht="15.75">
      <c r="A128" s="28"/>
      <c r="B128" s="35"/>
      <c r="C128" s="27"/>
      <c r="G128" s="28"/>
      <c r="H128" s="26"/>
      <c r="I128" s="35"/>
      <c r="J128" s="35"/>
      <c r="K128" s="66"/>
      <c r="L128" s="66"/>
      <c r="M128" s="66"/>
    </row>
    <row r="129" spans="1:13" s="34" customFormat="1" ht="15.75">
      <c r="A129" s="28"/>
      <c r="B129" s="35"/>
      <c r="C129" s="27"/>
      <c r="G129" s="28"/>
      <c r="H129" s="26"/>
      <c r="I129" s="35"/>
      <c r="J129" s="35"/>
      <c r="K129" s="66"/>
      <c r="L129" s="66"/>
      <c r="M129" s="66"/>
    </row>
    <row r="130" spans="1:13" s="34" customFormat="1" ht="15.75">
      <c r="A130" s="28"/>
      <c r="B130" s="35"/>
      <c r="C130" s="27"/>
      <c r="G130" s="28"/>
      <c r="H130" s="26"/>
      <c r="I130" s="35"/>
      <c r="J130" s="35"/>
      <c r="K130" s="66"/>
      <c r="L130" s="66"/>
      <c r="M130" s="66"/>
    </row>
    <row r="131" spans="1:13" s="34" customFormat="1" ht="15.75">
      <c r="A131" s="28"/>
      <c r="B131" s="35"/>
      <c r="C131" s="27"/>
      <c r="G131" s="28"/>
      <c r="H131" s="26"/>
      <c r="I131" s="35"/>
      <c r="J131" s="35"/>
      <c r="K131" s="66"/>
      <c r="L131" s="66"/>
      <c r="M131" s="66"/>
    </row>
    <row r="132" spans="1:13" s="34" customFormat="1" ht="15.75">
      <c r="A132" s="28"/>
      <c r="B132" s="35"/>
      <c r="C132" s="27"/>
      <c r="G132" s="28"/>
      <c r="H132" s="26"/>
      <c r="I132" s="35"/>
      <c r="J132" s="35"/>
      <c r="K132" s="66"/>
      <c r="L132" s="66"/>
      <c r="M132" s="66"/>
    </row>
    <row r="133" spans="1:13" s="34" customFormat="1" ht="15.75">
      <c r="A133" s="28"/>
      <c r="B133" s="35"/>
      <c r="C133" s="27"/>
      <c r="G133" s="28"/>
      <c r="H133" s="26"/>
      <c r="I133" s="35"/>
      <c r="J133" s="35"/>
      <c r="K133" s="66"/>
      <c r="L133" s="66"/>
      <c r="M133" s="66"/>
    </row>
    <row r="134" spans="1:13" s="34" customFormat="1" ht="15.75">
      <c r="A134" s="28"/>
      <c r="B134" s="35"/>
      <c r="C134" s="27"/>
      <c r="G134" s="28"/>
      <c r="H134" s="26"/>
      <c r="I134" s="35"/>
      <c r="J134" s="35"/>
      <c r="K134" s="66"/>
      <c r="L134" s="66"/>
      <c r="M134" s="66"/>
    </row>
    <row r="135" spans="1:13" s="34" customFormat="1" ht="15.75">
      <c r="A135" s="28"/>
      <c r="B135" s="35"/>
      <c r="C135" s="27"/>
      <c r="G135" s="28"/>
      <c r="H135" s="26"/>
      <c r="I135" s="35"/>
      <c r="J135" s="35"/>
      <c r="K135" s="66"/>
      <c r="L135" s="66"/>
      <c r="M135" s="66"/>
    </row>
    <row r="136" spans="1:13" s="34" customFormat="1" ht="15.75">
      <c r="A136" s="28"/>
      <c r="B136" s="35"/>
      <c r="C136" s="27"/>
      <c r="G136" s="28"/>
      <c r="H136" s="26"/>
      <c r="I136" s="35"/>
      <c r="J136" s="35"/>
      <c r="K136" s="66"/>
      <c r="L136" s="66"/>
      <c r="M136" s="66"/>
    </row>
    <row r="137" spans="1:13" s="34" customFormat="1" ht="15.75">
      <c r="A137" s="28"/>
      <c r="B137" s="35"/>
      <c r="C137" s="27"/>
      <c r="G137" s="28"/>
      <c r="H137" s="26"/>
      <c r="I137" s="35"/>
      <c r="J137" s="35"/>
      <c r="K137" s="66"/>
      <c r="L137" s="66"/>
      <c r="M137" s="66"/>
    </row>
    <row r="138" spans="1:13" s="34" customFormat="1" ht="15.75">
      <c r="A138" s="28"/>
      <c r="B138" s="35"/>
      <c r="C138" s="27"/>
      <c r="G138" s="28"/>
      <c r="H138" s="26"/>
      <c r="I138" s="35"/>
      <c r="J138" s="35"/>
      <c r="K138" s="66"/>
      <c r="L138" s="66"/>
      <c r="M138" s="66"/>
    </row>
    <row r="139" spans="1:13" s="34" customFormat="1" ht="15.75">
      <c r="A139" s="28"/>
      <c r="B139" s="35"/>
      <c r="C139" s="27"/>
      <c r="G139" s="28"/>
      <c r="H139" s="26"/>
      <c r="I139" s="35"/>
      <c r="J139" s="35"/>
      <c r="K139" s="66"/>
      <c r="L139" s="66"/>
      <c r="M139" s="66"/>
    </row>
    <row r="140" spans="1:13" s="34" customFormat="1" ht="15.75">
      <c r="A140" s="28"/>
      <c r="B140" s="35"/>
      <c r="C140" s="27"/>
      <c r="G140" s="28"/>
      <c r="H140" s="26"/>
      <c r="I140" s="35"/>
      <c r="J140" s="35"/>
      <c r="K140" s="66"/>
      <c r="L140" s="66"/>
      <c r="M140" s="66"/>
    </row>
    <row r="141" spans="1:13" s="34" customFormat="1" ht="15.75">
      <c r="A141" s="28"/>
      <c r="B141" s="35"/>
      <c r="C141" s="27"/>
      <c r="G141" s="28"/>
      <c r="H141" s="26"/>
      <c r="I141" s="35"/>
      <c r="J141" s="35"/>
      <c r="K141" s="66"/>
      <c r="L141" s="66"/>
      <c r="M141" s="66"/>
    </row>
  </sheetData>
  <sheetProtection/>
  <mergeCells count="9">
    <mergeCell ref="B30:C30"/>
    <mergeCell ref="B31:C31"/>
    <mergeCell ref="B4:G4"/>
    <mergeCell ref="B6:G6"/>
    <mergeCell ref="C24:H24"/>
    <mergeCell ref="B26:C26"/>
    <mergeCell ref="D26:E26"/>
    <mergeCell ref="B28:C28"/>
    <mergeCell ref="B5:G5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1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52"/>
  <sheetViews>
    <sheetView zoomScaleSheetLayoutView="100" zoomScalePageLayoutView="0" workbookViewId="0" topLeftCell="A1">
      <selection activeCell="F45" sqref="F45"/>
    </sheetView>
  </sheetViews>
  <sheetFormatPr defaultColWidth="9.140625" defaultRowHeight="12.75"/>
  <cols>
    <col min="1" max="1" width="5.00390625" style="28" customWidth="1"/>
    <col min="2" max="2" width="13.140625" style="35" customWidth="1"/>
    <col min="3" max="3" width="44.28125" style="35" customWidth="1"/>
    <col min="4" max="4" width="9.421875" style="34" customWidth="1"/>
    <col min="5" max="5" width="7.7109375" style="34" customWidth="1"/>
    <col min="6" max="6" width="11.140625" style="34" customWidth="1"/>
    <col min="7" max="7" width="12.421875" style="28" customWidth="1"/>
    <col min="8" max="8" width="9.28125" style="26" hidden="1" customWidth="1"/>
    <col min="9" max="10" width="9.00390625" style="35" hidden="1" customWidth="1"/>
    <col min="11" max="11" width="9.140625" style="66" customWidth="1"/>
    <col min="12" max="12" width="8.7109375" style="66" customWidth="1"/>
    <col min="13" max="16384" width="9.140625" style="66" customWidth="1"/>
  </cols>
  <sheetData>
    <row r="1" spans="3:4" ht="15.75">
      <c r="C1" s="27"/>
      <c r="D1" s="34" t="s">
        <v>1339</v>
      </c>
    </row>
    <row r="2" spans="1:10" ht="15.75">
      <c r="A2" s="77"/>
      <c r="B2" s="77"/>
      <c r="C2" s="77"/>
      <c r="D2" s="292" t="s">
        <v>1364</v>
      </c>
      <c r="E2" s="292"/>
      <c r="F2" s="292"/>
      <c r="G2" s="292"/>
      <c r="H2" s="77"/>
      <c r="I2" s="36"/>
      <c r="J2" s="36"/>
    </row>
    <row r="3" spans="1:10" ht="15.75">
      <c r="A3" s="34"/>
      <c r="B3" s="34"/>
      <c r="C3" s="34"/>
      <c r="G3" s="34"/>
      <c r="H3" s="34"/>
      <c r="I3" s="34"/>
      <c r="J3" s="34"/>
    </row>
    <row r="4" spans="1:10" ht="27" customHeight="1">
      <c r="A4" s="39"/>
      <c r="B4" s="314" t="s">
        <v>1313</v>
      </c>
      <c r="C4" s="314"/>
      <c r="D4" s="314"/>
      <c r="E4" s="314"/>
      <c r="F4" s="314"/>
      <c r="G4" s="314"/>
      <c r="H4" s="38"/>
      <c r="I4" s="37"/>
      <c r="J4" s="37"/>
    </row>
    <row r="5" spans="1:10" ht="15.75">
      <c r="A5" s="39"/>
      <c r="B5" s="314" t="s">
        <v>1314</v>
      </c>
      <c r="C5" s="314"/>
      <c r="D5" s="314"/>
      <c r="E5" s="314"/>
      <c r="F5" s="314"/>
      <c r="G5" s="314"/>
      <c r="H5" s="38"/>
      <c r="I5" s="37"/>
      <c r="J5" s="37"/>
    </row>
    <row r="6" spans="1:10" ht="15.75">
      <c r="A6" s="37"/>
      <c r="B6" s="39"/>
      <c r="C6" s="312" t="s">
        <v>1363</v>
      </c>
      <c r="D6" s="312"/>
      <c r="E6" s="312"/>
      <c r="F6" s="312"/>
      <c r="G6" s="37"/>
      <c r="H6" s="40"/>
      <c r="I6" s="39"/>
      <c r="J6" s="39"/>
    </row>
    <row r="7" spans="1:10" ht="15.75">
      <c r="A7" s="37"/>
      <c r="B7" s="39"/>
      <c r="C7" s="71"/>
      <c r="D7" s="71"/>
      <c r="E7" s="71"/>
      <c r="F7" s="71"/>
      <c r="G7" s="37"/>
      <c r="H7" s="40"/>
      <c r="I7" s="39"/>
      <c r="J7" s="39"/>
    </row>
    <row r="8" spans="1:10" ht="38.25">
      <c r="A8" s="79" t="s">
        <v>16</v>
      </c>
      <c r="B8" s="93" t="s">
        <v>266</v>
      </c>
      <c r="C8" s="81" t="s">
        <v>17</v>
      </c>
      <c r="D8" s="100" t="s">
        <v>18</v>
      </c>
      <c r="E8" s="81" t="s">
        <v>19</v>
      </c>
      <c r="F8" s="161" t="s">
        <v>986</v>
      </c>
      <c r="G8" s="160" t="s">
        <v>987</v>
      </c>
      <c r="H8" s="8"/>
      <c r="I8" s="8"/>
      <c r="J8" s="128" t="s">
        <v>299</v>
      </c>
    </row>
    <row r="9" spans="1:10" ht="15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9"/>
      <c r="I9" s="9"/>
      <c r="J9" s="129"/>
    </row>
    <row r="10" spans="1:10" ht="26.25" customHeight="1">
      <c r="A10" s="95">
        <v>1</v>
      </c>
      <c r="B10" s="97" t="s">
        <v>119</v>
      </c>
      <c r="C10" s="102" t="s">
        <v>120</v>
      </c>
      <c r="D10" s="97" t="s">
        <v>21</v>
      </c>
      <c r="E10" s="162">
        <v>103</v>
      </c>
      <c r="F10" s="162">
        <v>103</v>
      </c>
      <c r="G10" s="162">
        <v>103</v>
      </c>
      <c r="H10" s="62"/>
      <c r="I10" s="29"/>
      <c r="J10" s="131"/>
    </row>
    <row r="11" spans="1:10" s="6" customFormat="1" ht="12.75" hidden="1">
      <c r="A11" s="94">
        <v>2</v>
      </c>
      <c r="B11" s="96" t="s">
        <v>897</v>
      </c>
      <c r="C11" s="96" t="s">
        <v>898</v>
      </c>
      <c r="D11" s="97" t="s">
        <v>21</v>
      </c>
      <c r="E11" s="162"/>
      <c r="F11" s="162"/>
      <c r="G11" s="162"/>
      <c r="H11" s="17"/>
      <c r="I11" s="17">
        <v>66</v>
      </c>
      <c r="J11" s="18"/>
    </row>
    <row r="12" spans="1:10" s="6" customFormat="1" ht="12.75">
      <c r="A12" s="94">
        <v>2</v>
      </c>
      <c r="B12" s="163" t="s">
        <v>988</v>
      </c>
      <c r="C12" s="104" t="s">
        <v>725</v>
      </c>
      <c r="D12" s="97" t="s">
        <v>21</v>
      </c>
      <c r="E12" s="162">
        <v>227</v>
      </c>
      <c r="F12" s="162">
        <f>E12</f>
        <v>227</v>
      </c>
      <c r="G12" s="162">
        <f>E12</f>
        <v>227</v>
      </c>
      <c r="H12" s="17"/>
      <c r="I12" s="17"/>
      <c r="J12" s="131">
        <v>150</v>
      </c>
    </row>
    <row r="13" spans="1:10" s="6" customFormat="1" ht="12.75" hidden="1">
      <c r="A13" s="94">
        <v>3</v>
      </c>
      <c r="B13" s="96" t="s">
        <v>168</v>
      </c>
      <c r="C13" s="104" t="s">
        <v>169</v>
      </c>
      <c r="D13" s="97" t="s">
        <v>21</v>
      </c>
      <c r="E13" s="162"/>
      <c r="F13" s="162"/>
      <c r="G13" s="162"/>
      <c r="H13" s="17"/>
      <c r="I13" s="17"/>
      <c r="J13" s="131">
        <v>150</v>
      </c>
    </row>
    <row r="14" spans="1:10" s="6" customFormat="1" ht="12.75" hidden="1">
      <c r="A14" s="95">
        <v>4</v>
      </c>
      <c r="B14" s="31" t="s">
        <v>730</v>
      </c>
      <c r="C14" s="96" t="s">
        <v>731</v>
      </c>
      <c r="D14" s="97" t="s">
        <v>21</v>
      </c>
      <c r="E14" s="162"/>
      <c r="F14" s="162"/>
      <c r="G14" s="162"/>
      <c r="H14" s="20">
        <v>62</v>
      </c>
      <c r="I14" s="17"/>
      <c r="J14" s="18">
        <v>154</v>
      </c>
    </row>
    <row r="15" spans="1:10" s="6" customFormat="1" ht="12.75" hidden="1">
      <c r="A15" s="94">
        <v>5</v>
      </c>
      <c r="B15" s="96" t="s">
        <v>170</v>
      </c>
      <c r="C15" s="104" t="s">
        <v>171</v>
      </c>
      <c r="D15" s="97" t="s">
        <v>21</v>
      </c>
      <c r="E15" s="162"/>
      <c r="F15" s="162"/>
      <c r="G15" s="162"/>
      <c r="H15" s="17">
        <v>92</v>
      </c>
      <c r="I15" s="17"/>
      <c r="J15" s="131">
        <v>142</v>
      </c>
    </row>
    <row r="16" spans="1:10" s="6" customFormat="1" ht="25.5" customHeight="1" hidden="1">
      <c r="A16" s="94">
        <v>6</v>
      </c>
      <c r="B16" s="96" t="s">
        <v>172</v>
      </c>
      <c r="C16" s="104" t="s">
        <v>173</v>
      </c>
      <c r="D16" s="97" t="s">
        <v>21</v>
      </c>
      <c r="E16" s="162"/>
      <c r="F16" s="162"/>
      <c r="G16" s="162"/>
      <c r="H16" s="17">
        <v>71</v>
      </c>
      <c r="I16" s="17"/>
      <c r="J16" s="131">
        <v>151</v>
      </c>
    </row>
    <row r="17" spans="1:10" s="6" customFormat="1" ht="12.75" hidden="1">
      <c r="A17" s="95">
        <v>7</v>
      </c>
      <c r="B17" s="31" t="s">
        <v>325</v>
      </c>
      <c r="C17" s="96" t="s">
        <v>326</v>
      </c>
      <c r="D17" s="97" t="s">
        <v>21</v>
      </c>
      <c r="E17" s="162"/>
      <c r="F17" s="162"/>
      <c r="G17" s="162"/>
      <c r="H17" s="20">
        <v>30</v>
      </c>
      <c r="I17" s="17"/>
      <c r="J17" s="18"/>
    </row>
    <row r="18" spans="1:10" s="6" customFormat="1" ht="12.75" hidden="1">
      <c r="A18" s="94">
        <v>8</v>
      </c>
      <c r="B18" s="96" t="s">
        <v>176</v>
      </c>
      <c r="C18" s="104" t="s">
        <v>177</v>
      </c>
      <c r="D18" s="97" t="s">
        <v>21</v>
      </c>
      <c r="E18" s="162"/>
      <c r="F18" s="162"/>
      <c r="G18" s="162"/>
      <c r="H18" s="17"/>
      <c r="I18" s="17"/>
      <c r="J18" s="131">
        <v>148</v>
      </c>
    </row>
    <row r="19" spans="1:10" s="6" customFormat="1" ht="27" customHeight="1">
      <c r="A19" s="94">
        <v>3</v>
      </c>
      <c r="B19" s="96" t="s">
        <v>192</v>
      </c>
      <c r="C19" s="104" t="s">
        <v>193</v>
      </c>
      <c r="D19" s="97" t="s">
        <v>21</v>
      </c>
      <c r="E19" s="162">
        <v>47</v>
      </c>
      <c r="F19" s="162">
        <f>E19</f>
        <v>47</v>
      </c>
      <c r="G19" s="162">
        <f>E19</f>
        <v>47</v>
      </c>
      <c r="H19" s="17"/>
      <c r="I19" s="17"/>
      <c r="J19" s="131">
        <v>102</v>
      </c>
    </row>
    <row r="20" spans="1:8" s="6" customFormat="1" ht="12.75">
      <c r="A20" s="95">
        <v>4</v>
      </c>
      <c r="B20" s="96" t="s">
        <v>196</v>
      </c>
      <c r="C20" s="104" t="s">
        <v>197</v>
      </c>
      <c r="D20" s="97" t="s">
        <v>21</v>
      </c>
      <c r="E20" s="162">
        <v>51</v>
      </c>
      <c r="F20" s="162">
        <f>E20</f>
        <v>51</v>
      </c>
      <c r="G20" s="162">
        <f>E20</f>
        <v>51</v>
      </c>
      <c r="H20" s="131">
        <v>116</v>
      </c>
    </row>
    <row r="21" spans="1:10" s="6" customFormat="1" ht="12.75" hidden="1">
      <c r="A21" s="94">
        <v>12</v>
      </c>
      <c r="B21" s="96" t="s">
        <v>293</v>
      </c>
      <c r="C21" s="104" t="s">
        <v>294</v>
      </c>
      <c r="D21" s="97" t="s">
        <v>21</v>
      </c>
      <c r="E21" s="164"/>
      <c r="F21" s="164"/>
      <c r="G21" s="164"/>
      <c r="H21" s="22">
        <v>27</v>
      </c>
      <c r="I21" s="17"/>
      <c r="J21" s="131">
        <v>149</v>
      </c>
    </row>
    <row r="22" spans="1:10" s="146" customFormat="1" ht="12.75">
      <c r="A22" s="95">
        <v>5</v>
      </c>
      <c r="B22" s="118" t="s">
        <v>14</v>
      </c>
      <c r="C22" s="118" t="s">
        <v>15</v>
      </c>
      <c r="D22" s="97" t="s">
        <v>21</v>
      </c>
      <c r="E22" s="162">
        <v>32</v>
      </c>
      <c r="F22" s="162">
        <f>E22</f>
        <v>32</v>
      </c>
      <c r="G22" s="162">
        <f>E22</f>
        <v>32</v>
      </c>
      <c r="H22" s="119">
        <v>75</v>
      </c>
      <c r="I22" s="120"/>
      <c r="J22" s="121"/>
    </row>
    <row r="23" spans="1:11" ht="25.5">
      <c r="A23" s="94">
        <v>6</v>
      </c>
      <c r="B23" s="100"/>
      <c r="C23" s="21" t="s">
        <v>268</v>
      </c>
      <c r="D23" s="97" t="s">
        <v>21</v>
      </c>
      <c r="E23" s="73">
        <v>69</v>
      </c>
      <c r="F23" s="73"/>
      <c r="G23" s="73">
        <f>E23</f>
        <v>69</v>
      </c>
      <c r="H23" s="60"/>
      <c r="I23" s="45"/>
      <c r="J23" s="60"/>
      <c r="K23" s="67"/>
    </row>
    <row r="24" spans="1:11" ht="25.5">
      <c r="A24" s="94">
        <v>7</v>
      </c>
      <c r="B24" s="70" t="s">
        <v>989</v>
      </c>
      <c r="C24" s="21" t="s">
        <v>718</v>
      </c>
      <c r="D24" s="97" t="s">
        <v>21</v>
      </c>
      <c r="E24" s="73">
        <v>53</v>
      </c>
      <c r="F24" s="73"/>
      <c r="G24" s="73">
        <f>E24</f>
        <v>53</v>
      </c>
      <c r="H24" s="60"/>
      <c r="I24" s="45"/>
      <c r="J24" s="60"/>
      <c r="K24" s="67"/>
    </row>
    <row r="25" spans="1:11" s="143" customFormat="1" ht="25.5">
      <c r="A25" s="94">
        <v>8</v>
      </c>
      <c r="B25" s="100" t="s">
        <v>135</v>
      </c>
      <c r="C25" s="100" t="s">
        <v>136</v>
      </c>
      <c r="D25" s="100" t="s">
        <v>762</v>
      </c>
      <c r="E25" s="166">
        <v>75</v>
      </c>
      <c r="F25" s="166"/>
      <c r="G25" s="166">
        <v>75</v>
      </c>
      <c r="H25" s="12"/>
      <c r="I25" s="12"/>
      <c r="J25" s="134"/>
      <c r="K25" s="67"/>
    </row>
    <row r="26" spans="1:11" s="143" customFormat="1" ht="25.5">
      <c r="A26" s="95">
        <v>9</v>
      </c>
      <c r="B26" s="100" t="s">
        <v>146</v>
      </c>
      <c r="C26" s="100" t="s">
        <v>147</v>
      </c>
      <c r="D26" s="100" t="s">
        <v>762</v>
      </c>
      <c r="E26" s="166">
        <v>71</v>
      </c>
      <c r="F26" s="166">
        <v>71</v>
      </c>
      <c r="G26" s="166">
        <v>71</v>
      </c>
      <c r="H26" s="12"/>
      <c r="I26" s="12"/>
      <c r="J26" s="134"/>
      <c r="K26" s="67"/>
    </row>
    <row r="27" spans="1:11" ht="25.5" customHeight="1">
      <c r="A27" s="94">
        <v>10</v>
      </c>
      <c r="B27" s="100" t="s">
        <v>164</v>
      </c>
      <c r="C27" s="100" t="s">
        <v>165</v>
      </c>
      <c r="D27" s="100" t="s">
        <v>762</v>
      </c>
      <c r="E27" s="166">
        <v>93</v>
      </c>
      <c r="F27" s="166">
        <v>93</v>
      </c>
      <c r="G27" s="166">
        <v>93</v>
      </c>
      <c r="H27" s="12"/>
      <c r="I27" s="12"/>
      <c r="J27" s="134"/>
      <c r="K27" s="67"/>
    </row>
    <row r="28" spans="1:11" s="143" customFormat="1" ht="25.5">
      <c r="A28" s="94">
        <v>11</v>
      </c>
      <c r="B28" s="100" t="s">
        <v>150</v>
      </c>
      <c r="C28" s="100" t="s">
        <v>151</v>
      </c>
      <c r="D28" s="100" t="s">
        <v>762</v>
      </c>
      <c r="E28" s="166">
        <v>68</v>
      </c>
      <c r="F28" s="166">
        <v>68</v>
      </c>
      <c r="G28" s="166">
        <v>68</v>
      </c>
      <c r="H28" s="12"/>
      <c r="I28" s="12"/>
      <c r="J28" s="134"/>
      <c r="K28" s="67"/>
    </row>
    <row r="29" spans="1:11" s="143" customFormat="1" ht="25.5">
      <c r="A29" s="94">
        <v>12</v>
      </c>
      <c r="B29" s="100" t="s">
        <v>152</v>
      </c>
      <c r="C29" s="100" t="s">
        <v>153</v>
      </c>
      <c r="D29" s="100" t="s">
        <v>762</v>
      </c>
      <c r="E29" s="166">
        <v>65</v>
      </c>
      <c r="F29" s="166">
        <v>65</v>
      </c>
      <c r="G29" s="166">
        <v>65</v>
      </c>
      <c r="H29" s="12"/>
      <c r="I29" s="12"/>
      <c r="J29" s="134"/>
      <c r="K29" s="67"/>
    </row>
    <row r="30" spans="1:11" s="143" customFormat="1" ht="25.5">
      <c r="A30" s="95">
        <v>13</v>
      </c>
      <c r="B30" s="100" t="s">
        <v>158</v>
      </c>
      <c r="C30" s="100" t="s">
        <v>159</v>
      </c>
      <c r="D30" s="100" t="s">
        <v>762</v>
      </c>
      <c r="E30" s="166">
        <v>98</v>
      </c>
      <c r="F30" s="166">
        <v>98</v>
      </c>
      <c r="G30" s="166">
        <v>98</v>
      </c>
      <c r="H30" s="12"/>
      <c r="I30" s="12"/>
      <c r="J30" s="134"/>
      <c r="K30" s="67"/>
    </row>
    <row r="31" spans="1:11" ht="15.75">
      <c r="A31" s="95"/>
      <c r="B31" s="167" t="s">
        <v>994</v>
      </c>
      <c r="C31" s="21"/>
      <c r="D31" s="21"/>
      <c r="E31" s="168"/>
      <c r="F31" s="74">
        <f>SUM(F10:F30)</f>
        <v>855</v>
      </c>
      <c r="G31" s="74">
        <f>SUM(G10:G30)</f>
        <v>1052</v>
      </c>
      <c r="H31" s="60"/>
      <c r="I31" s="45"/>
      <c r="J31" s="60"/>
      <c r="K31" s="67"/>
    </row>
    <row r="32" spans="1:11" ht="15.75">
      <c r="A32" s="154"/>
      <c r="B32" s="55"/>
      <c r="C32" s="169"/>
      <c r="D32" s="169"/>
      <c r="E32" s="170"/>
      <c r="F32" s="171"/>
      <c r="G32" s="171"/>
      <c r="H32" s="60"/>
      <c r="I32" s="45"/>
      <c r="J32" s="60"/>
      <c r="K32" s="67"/>
    </row>
    <row r="33" spans="1:11" ht="15.75">
      <c r="A33" s="154"/>
      <c r="B33" s="55"/>
      <c r="C33" s="169"/>
      <c r="D33" s="169"/>
      <c r="E33" s="170"/>
      <c r="F33" s="171"/>
      <c r="G33" s="171"/>
      <c r="H33" s="60"/>
      <c r="I33" s="45"/>
      <c r="J33" s="60"/>
      <c r="K33" s="67"/>
    </row>
    <row r="34" spans="1:11" ht="15.75">
      <c r="A34" s="154"/>
      <c r="B34" s="55"/>
      <c r="C34" s="169"/>
      <c r="D34" s="169"/>
      <c r="E34" s="170"/>
      <c r="F34" s="171"/>
      <c r="G34" s="171"/>
      <c r="H34" s="60"/>
      <c r="I34" s="45"/>
      <c r="J34" s="60"/>
      <c r="K34" s="67"/>
    </row>
    <row r="35" spans="1:11" ht="15.75">
      <c r="A35" s="154"/>
      <c r="B35" s="170" t="s">
        <v>995</v>
      </c>
      <c r="C35" s="316" t="s">
        <v>1350</v>
      </c>
      <c r="D35" s="316"/>
      <c r="E35" s="316"/>
      <c r="F35" s="316"/>
      <c r="G35" s="316"/>
      <c r="H35" s="316"/>
      <c r="I35" s="45"/>
      <c r="J35" s="60"/>
      <c r="K35" s="67"/>
    </row>
    <row r="36" spans="1:11" ht="15.75">
      <c r="A36" s="154"/>
      <c r="B36" s="55"/>
      <c r="C36" s="169"/>
      <c r="D36" s="169"/>
      <c r="E36" s="170"/>
      <c r="F36" s="171"/>
      <c r="G36" s="171"/>
      <c r="H36" s="60"/>
      <c r="I36" s="45"/>
      <c r="J36" s="60"/>
      <c r="K36" s="67"/>
    </row>
    <row r="37" spans="1:11" ht="25.5" customHeight="1">
      <c r="A37" s="154"/>
      <c r="B37" s="318" t="s">
        <v>1308</v>
      </c>
      <c r="C37" s="318"/>
      <c r="D37" s="319" t="s">
        <v>996</v>
      </c>
      <c r="E37" s="319"/>
      <c r="F37" s="171"/>
      <c r="G37" s="171"/>
      <c r="H37" s="60"/>
      <c r="I37" s="45"/>
      <c r="J37" s="60"/>
      <c r="K37" s="67"/>
    </row>
    <row r="38" spans="1:11" ht="15.75">
      <c r="A38" s="154"/>
      <c r="B38" s="155"/>
      <c r="C38" s="169"/>
      <c r="D38" s="169"/>
      <c r="E38" s="169"/>
      <c r="F38" s="169"/>
      <c r="G38" s="76"/>
      <c r="H38" s="60"/>
      <c r="I38" s="45"/>
      <c r="J38" s="60"/>
      <c r="K38" s="67"/>
    </row>
    <row r="39" spans="1:13" ht="15.75">
      <c r="A39" s="68"/>
      <c r="B39" s="313" t="s">
        <v>764</v>
      </c>
      <c r="C39" s="313"/>
      <c r="D39" s="67" t="s">
        <v>1007</v>
      </c>
      <c r="E39" s="67"/>
      <c r="F39" s="67"/>
      <c r="G39" s="60"/>
      <c r="H39" s="61"/>
      <c r="I39" s="65"/>
      <c r="J39" s="61"/>
      <c r="L39" s="56"/>
      <c r="M39" s="57"/>
    </row>
    <row r="40" spans="1:13" ht="15.75">
      <c r="A40" s="68"/>
      <c r="B40" s="68"/>
      <c r="C40" s="69"/>
      <c r="D40" s="67"/>
      <c r="E40" s="67"/>
      <c r="F40" s="67"/>
      <c r="G40" s="60"/>
      <c r="H40" s="60"/>
      <c r="I40" s="45"/>
      <c r="J40" s="60"/>
      <c r="L40" s="56"/>
      <c r="M40" s="57"/>
    </row>
    <row r="41" spans="1:9" ht="30" customHeight="1">
      <c r="A41" s="60"/>
      <c r="B41" s="313" t="s">
        <v>1357</v>
      </c>
      <c r="C41" s="313"/>
      <c r="D41" s="67" t="s">
        <v>1358</v>
      </c>
      <c r="E41" s="67"/>
      <c r="F41" s="67"/>
      <c r="G41" s="60"/>
      <c r="H41" s="66"/>
      <c r="I41" s="41"/>
    </row>
    <row r="42" spans="1:9" ht="15.75">
      <c r="A42" s="60"/>
      <c r="B42" s="320"/>
      <c r="C42" s="320"/>
      <c r="D42" s="67"/>
      <c r="E42" s="67"/>
      <c r="F42" s="67"/>
      <c r="G42" s="60"/>
      <c r="H42" s="66"/>
      <c r="I42" s="41"/>
    </row>
    <row r="43" ht="15.75">
      <c r="C43" s="27"/>
    </row>
    <row r="44" spans="1:12" ht="63" hidden="1">
      <c r="A44" s="58">
        <v>222</v>
      </c>
      <c r="B44" s="58"/>
      <c r="C44" s="59" t="s">
        <v>763</v>
      </c>
      <c r="D44" s="15">
        <v>66.5</v>
      </c>
      <c r="E44" s="67"/>
      <c r="F44" s="67"/>
      <c r="K44" s="56"/>
      <c r="L44" s="57"/>
    </row>
    <row r="45" ht="15.75">
      <c r="C45" s="27"/>
    </row>
    <row r="46" ht="15.75">
      <c r="C46" s="27"/>
    </row>
    <row r="47" ht="15.75">
      <c r="C47" s="27"/>
    </row>
    <row r="48" ht="15.75">
      <c r="C48" s="27"/>
    </row>
    <row r="49" ht="15.75">
      <c r="C49" s="27"/>
    </row>
    <row r="50" ht="15.75">
      <c r="C50" s="27"/>
    </row>
    <row r="51" ht="15.75">
      <c r="C51" s="27"/>
    </row>
    <row r="52" ht="15.75">
      <c r="C52" s="27"/>
    </row>
    <row r="53" ht="15.75">
      <c r="C53" s="27"/>
    </row>
    <row r="54" ht="15.75">
      <c r="C54" s="27"/>
    </row>
    <row r="55" ht="15.75">
      <c r="C55" s="27"/>
    </row>
    <row r="56" ht="15.75">
      <c r="C56" s="27"/>
    </row>
    <row r="57" ht="15.75">
      <c r="C57" s="27"/>
    </row>
    <row r="58" ht="15.75">
      <c r="C58" s="27"/>
    </row>
    <row r="59" spans="1:13" s="34" customFormat="1" ht="15.75">
      <c r="A59" s="28"/>
      <c r="B59" s="35"/>
      <c r="C59" s="27"/>
      <c r="G59" s="28"/>
      <c r="H59" s="26"/>
      <c r="I59" s="35"/>
      <c r="J59" s="35"/>
      <c r="K59" s="66"/>
      <c r="L59" s="66"/>
      <c r="M59" s="66"/>
    </row>
    <row r="60" spans="1:13" s="34" customFormat="1" ht="15.75">
      <c r="A60" s="28"/>
      <c r="B60" s="35"/>
      <c r="C60" s="27"/>
      <c r="G60" s="28"/>
      <c r="H60" s="26"/>
      <c r="I60" s="35"/>
      <c r="J60" s="35"/>
      <c r="K60" s="66"/>
      <c r="L60" s="66"/>
      <c r="M60" s="66"/>
    </row>
    <row r="61" spans="1:13" s="34" customFormat="1" ht="15.75">
      <c r="A61" s="28"/>
      <c r="B61" s="35"/>
      <c r="C61" s="27"/>
      <c r="G61" s="28"/>
      <c r="H61" s="26"/>
      <c r="I61" s="35"/>
      <c r="J61" s="35"/>
      <c r="K61" s="66"/>
      <c r="L61" s="66"/>
      <c r="M61" s="66"/>
    </row>
    <row r="62" spans="1:13" s="34" customFormat="1" ht="15.75">
      <c r="A62" s="28"/>
      <c r="B62" s="35"/>
      <c r="C62" s="27"/>
      <c r="G62" s="28"/>
      <c r="H62" s="26"/>
      <c r="I62" s="35"/>
      <c r="J62" s="35"/>
      <c r="K62" s="66"/>
      <c r="L62" s="66"/>
      <c r="M62" s="66"/>
    </row>
    <row r="63" spans="1:13" s="34" customFormat="1" ht="15.75">
      <c r="A63" s="28"/>
      <c r="B63" s="35"/>
      <c r="C63" s="27"/>
      <c r="G63" s="28"/>
      <c r="H63" s="26"/>
      <c r="I63" s="35"/>
      <c r="J63" s="35"/>
      <c r="K63" s="66"/>
      <c r="L63" s="66"/>
      <c r="M63" s="66"/>
    </row>
    <row r="64" spans="1:13" s="34" customFormat="1" ht="15.75">
      <c r="A64" s="28"/>
      <c r="B64" s="35"/>
      <c r="C64" s="27"/>
      <c r="G64" s="28"/>
      <c r="H64" s="26"/>
      <c r="I64" s="35"/>
      <c r="J64" s="35"/>
      <c r="K64" s="66"/>
      <c r="L64" s="66"/>
      <c r="M64" s="66"/>
    </row>
    <row r="65" spans="1:13" s="34" customFormat="1" ht="15.75">
      <c r="A65" s="28"/>
      <c r="B65" s="35"/>
      <c r="C65" s="27"/>
      <c r="G65" s="28"/>
      <c r="H65" s="26"/>
      <c r="I65" s="35"/>
      <c r="J65" s="35"/>
      <c r="K65" s="66"/>
      <c r="L65" s="66"/>
      <c r="M65" s="66"/>
    </row>
    <row r="66" spans="1:13" s="34" customFormat="1" ht="15.75">
      <c r="A66" s="28"/>
      <c r="B66" s="35"/>
      <c r="C66" s="27"/>
      <c r="G66" s="28"/>
      <c r="H66" s="26"/>
      <c r="I66" s="35"/>
      <c r="J66" s="35"/>
      <c r="K66" s="66"/>
      <c r="L66" s="66"/>
      <c r="M66" s="66"/>
    </row>
    <row r="67" spans="1:13" s="34" customFormat="1" ht="15.75">
      <c r="A67" s="28"/>
      <c r="B67" s="35"/>
      <c r="C67" s="27"/>
      <c r="G67" s="28"/>
      <c r="H67" s="26"/>
      <c r="I67" s="35"/>
      <c r="J67" s="35"/>
      <c r="K67" s="66"/>
      <c r="L67" s="66"/>
      <c r="M67" s="66"/>
    </row>
    <row r="68" spans="1:13" s="34" customFormat="1" ht="15.75">
      <c r="A68" s="28"/>
      <c r="B68" s="35"/>
      <c r="C68" s="27"/>
      <c r="G68" s="28"/>
      <c r="H68" s="26"/>
      <c r="I68" s="35"/>
      <c r="J68" s="35"/>
      <c r="K68" s="66"/>
      <c r="L68" s="66"/>
      <c r="M68" s="66"/>
    </row>
    <row r="69" spans="1:13" s="34" customFormat="1" ht="15.75">
      <c r="A69" s="28"/>
      <c r="B69" s="35"/>
      <c r="C69" s="27"/>
      <c r="G69" s="28"/>
      <c r="H69" s="26"/>
      <c r="I69" s="35"/>
      <c r="J69" s="35"/>
      <c r="K69" s="66"/>
      <c r="L69" s="66"/>
      <c r="M69" s="66"/>
    </row>
    <row r="70" spans="1:13" s="34" customFormat="1" ht="15.75">
      <c r="A70" s="28"/>
      <c r="B70" s="35"/>
      <c r="C70" s="27"/>
      <c r="G70" s="28"/>
      <c r="H70" s="26"/>
      <c r="I70" s="35"/>
      <c r="J70" s="35"/>
      <c r="K70" s="66"/>
      <c r="L70" s="66"/>
      <c r="M70" s="66"/>
    </row>
    <row r="71" spans="1:13" s="34" customFormat="1" ht="15.75">
      <c r="A71" s="28"/>
      <c r="B71" s="35"/>
      <c r="C71" s="27"/>
      <c r="G71" s="28"/>
      <c r="H71" s="26"/>
      <c r="I71" s="35"/>
      <c r="J71" s="35"/>
      <c r="K71" s="66"/>
      <c r="L71" s="66"/>
      <c r="M71" s="66"/>
    </row>
    <row r="72" spans="1:13" s="34" customFormat="1" ht="15.75">
      <c r="A72" s="28"/>
      <c r="B72" s="35"/>
      <c r="C72" s="27"/>
      <c r="G72" s="28"/>
      <c r="H72" s="26"/>
      <c r="I72" s="35"/>
      <c r="J72" s="35"/>
      <c r="K72" s="66"/>
      <c r="L72" s="66"/>
      <c r="M72" s="66"/>
    </row>
    <row r="73" spans="1:13" s="34" customFormat="1" ht="15.75">
      <c r="A73" s="28"/>
      <c r="B73" s="35"/>
      <c r="C73" s="27"/>
      <c r="G73" s="28"/>
      <c r="H73" s="26"/>
      <c r="I73" s="35"/>
      <c r="J73" s="35"/>
      <c r="K73" s="66"/>
      <c r="L73" s="66"/>
      <c r="M73" s="66"/>
    </row>
    <row r="74" spans="1:13" s="34" customFormat="1" ht="15.75">
      <c r="A74" s="28"/>
      <c r="B74" s="35"/>
      <c r="C74" s="27"/>
      <c r="G74" s="28"/>
      <c r="H74" s="26"/>
      <c r="I74" s="35"/>
      <c r="J74" s="35"/>
      <c r="K74" s="66"/>
      <c r="L74" s="66"/>
      <c r="M74" s="66"/>
    </row>
    <row r="75" spans="1:13" s="34" customFormat="1" ht="15.75">
      <c r="A75" s="28"/>
      <c r="B75" s="35"/>
      <c r="C75" s="27"/>
      <c r="G75" s="28"/>
      <c r="H75" s="26"/>
      <c r="I75" s="35"/>
      <c r="J75" s="35"/>
      <c r="K75" s="66"/>
      <c r="L75" s="66"/>
      <c r="M75" s="66"/>
    </row>
    <row r="76" spans="1:13" s="34" customFormat="1" ht="15.75">
      <c r="A76" s="28"/>
      <c r="B76" s="35"/>
      <c r="C76" s="27"/>
      <c r="G76" s="28"/>
      <c r="H76" s="26"/>
      <c r="I76" s="35"/>
      <c r="J76" s="35"/>
      <c r="K76" s="66"/>
      <c r="L76" s="66"/>
      <c r="M76" s="66"/>
    </row>
    <row r="77" spans="1:13" s="34" customFormat="1" ht="15.75">
      <c r="A77" s="28"/>
      <c r="B77" s="35"/>
      <c r="C77" s="27"/>
      <c r="G77" s="28"/>
      <c r="H77" s="26"/>
      <c r="I77" s="35"/>
      <c r="J77" s="35"/>
      <c r="K77" s="66"/>
      <c r="L77" s="66"/>
      <c r="M77" s="66"/>
    </row>
    <row r="78" spans="1:13" s="34" customFormat="1" ht="15.75">
      <c r="A78" s="28"/>
      <c r="B78" s="35"/>
      <c r="C78" s="27"/>
      <c r="G78" s="28"/>
      <c r="H78" s="26"/>
      <c r="I78" s="35"/>
      <c r="J78" s="35"/>
      <c r="K78" s="66"/>
      <c r="L78" s="66"/>
      <c r="M78" s="66"/>
    </row>
    <row r="79" spans="1:13" s="34" customFormat="1" ht="15.75">
      <c r="A79" s="28"/>
      <c r="B79" s="35"/>
      <c r="C79" s="27"/>
      <c r="G79" s="28"/>
      <c r="H79" s="26"/>
      <c r="I79" s="35"/>
      <c r="J79" s="35"/>
      <c r="K79" s="66"/>
      <c r="L79" s="66"/>
      <c r="M79" s="66"/>
    </row>
    <row r="80" spans="1:13" s="34" customFormat="1" ht="15.75">
      <c r="A80" s="28"/>
      <c r="B80" s="35"/>
      <c r="C80" s="27"/>
      <c r="G80" s="28"/>
      <c r="H80" s="26"/>
      <c r="I80" s="35"/>
      <c r="J80" s="35"/>
      <c r="K80" s="66"/>
      <c r="L80" s="66"/>
      <c r="M80" s="66"/>
    </row>
    <row r="81" spans="1:13" s="34" customFormat="1" ht="15.75">
      <c r="A81" s="28"/>
      <c r="B81" s="35"/>
      <c r="C81" s="27"/>
      <c r="G81" s="28"/>
      <c r="H81" s="26"/>
      <c r="I81" s="35"/>
      <c r="J81" s="35"/>
      <c r="K81" s="66"/>
      <c r="L81" s="66"/>
      <c r="M81" s="66"/>
    </row>
    <row r="82" spans="1:13" s="34" customFormat="1" ht="15.75">
      <c r="A82" s="28"/>
      <c r="B82" s="35"/>
      <c r="C82" s="27"/>
      <c r="G82" s="28"/>
      <c r="H82" s="26"/>
      <c r="I82" s="35"/>
      <c r="J82" s="35"/>
      <c r="K82" s="66"/>
      <c r="L82" s="66"/>
      <c r="M82" s="66"/>
    </row>
    <row r="83" spans="1:13" s="34" customFormat="1" ht="15.75">
      <c r="A83" s="28"/>
      <c r="B83" s="35"/>
      <c r="C83" s="27"/>
      <c r="G83" s="28"/>
      <c r="H83" s="26"/>
      <c r="I83" s="35"/>
      <c r="J83" s="35"/>
      <c r="K83" s="66"/>
      <c r="L83" s="66"/>
      <c r="M83" s="66"/>
    </row>
    <row r="84" spans="1:13" s="34" customFormat="1" ht="15.75">
      <c r="A84" s="28"/>
      <c r="B84" s="35"/>
      <c r="C84" s="27"/>
      <c r="G84" s="28"/>
      <c r="H84" s="26"/>
      <c r="I84" s="35"/>
      <c r="J84" s="35"/>
      <c r="K84" s="66"/>
      <c r="L84" s="66"/>
      <c r="M84" s="66"/>
    </row>
    <row r="85" spans="1:13" s="34" customFormat="1" ht="15.75">
      <c r="A85" s="28"/>
      <c r="B85" s="35"/>
      <c r="C85" s="27"/>
      <c r="G85" s="28"/>
      <c r="H85" s="26"/>
      <c r="I85" s="35"/>
      <c r="J85" s="35"/>
      <c r="K85" s="66"/>
      <c r="L85" s="66"/>
      <c r="M85" s="66"/>
    </row>
    <row r="86" spans="1:13" s="34" customFormat="1" ht="15.75">
      <c r="A86" s="28"/>
      <c r="B86" s="35"/>
      <c r="C86" s="27"/>
      <c r="G86" s="28"/>
      <c r="H86" s="26"/>
      <c r="I86" s="35"/>
      <c r="J86" s="35"/>
      <c r="K86" s="66"/>
      <c r="L86" s="66"/>
      <c r="M86" s="66"/>
    </row>
    <row r="87" spans="1:13" s="34" customFormat="1" ht="15.75">
      <c r="A87" s="28"/>
      <c r="B87" s="35"/>
      <c r="C87" s="27"/>
      <c r="G87" s="28"/>
      <c r="H87" s="26"/>
      <c r="I87" s="35"/>
      <c r="J87" s="35"/>
      <c r="K87" s="66"/>
      <c r="L87" s="66"/>
      <c r="M87" s="66"/>
    </row>
    <row r="88" spans="1:13" s="34" customFormat="1" ht="15.75">
      <c r="A88" s="28"/>
      <c r="B88" s="35"/>
      <c r="C88" s="27"/>
      <c r="G88" s="28"/>
      <c r="H88" s="26"/>
      <c r="I88" s="35"/>
      <c r="J88" s="35"/>
      <c r="K88" s="66"/>
      <c r="L88" s="66"/>
      <c r="M88" s="66"/>
    </row>
    <row r="89" spans="1:13" s="34" customFormat="1" ht="15.75">
      <c r="A89" s="28"/>
      <c r="B89" s="35"/>
      <c r="C89" s="27"/>
      <c r="G89" s="28"/>
      <c r="H89" s="26"/>
      <c r="I89" s="35"/>
      <c r="J89" s="35"/>
      <c r="K89" s="66"/>
      <c r="L89" s="66"/>
      <c r="M89" s="66"/>
    </row>
    <row r="90" spans="1:13" s="34" customFormat="1" ht="15.75">
      <c r="A90" s="28"/>
      <c r="B90" s="35"/>
      <c r="C90" s="27"/>
      <c r="G90" s="28"/>
      <c r="H90" s="26"/>
      <c r="I90" s="35"/>
      <c r="J90" s="35"/>
      <c r="K90" s="66"/>
      <c r="L90" s="66"/>
      <c r="M90" s="66"/>
    </row>
    <row r="91" spans="1:13" s="34" customFormat="1" ht="15.75">
      <c r="A91" s="28"/>
      <c r="B91" s="35"/>
      <c r="C91" s="27"/>
      <c r="G91" s="28"/>
      <c r="H91" s="26"/>
      <c r="I91" s="35"/>
      <c r="J91" s="35"/>
      <c r="K91" s="66"/>
      <c r="L91" s="66"/>
      <c r="M91" s="66"/>
    </row>
    <row r="92" spans="1:13" s="34" customFormat="1" ht="15.75">
      <c r="A92" s="28"/>
      <c r="B92" s="35"/>
      <c r="C92" s="27"/>
      <c r="G92" s="28"/>
      <c r="H92" s="26"/>
      <c r="I92" s="35"/>
      <c r="J92" s="35"/>
      <c r="K92" s="66"/>
      <c r="L92" s="66"/>
      <c r="M92" s="66"/>
    </row>
    <row r="93" spans="1:13" s="34" customFormat="1" ht="15.75">
      <c r="A93" s="28"/>
      <c r="B93" s="35"/>
      <c r="C93" s="27"/>
      <c r="G93" s="28"/>
      <c r="H93" s="26"/>
      <c r="I93" s="35"/>
      <c r="J93" s="35"/>
      <c r="K93" s="66"/>
      <c r="L93" s="66"/>
      <c r="M93" s="66"/>
    </row>
    <row r="94" spans="1:13" s="34" customFormat="1" ht="15.75">
      <c r="A94" s="28"/>
      <c r="B94" s="35"/>
      <c r="C94" s="27"/>
      <c r="G94" s="28"/>
      <c r="H94" s="26"/>
      <c r="I94" s="35"/>
      <c r="J94" s="35"/>
      <c r="K94" s="66"/>
      <c r="L94" s="66"/>
      <c r="M94" s="66"/>
    </row>
    <row r="95" spans="1:13" s="34" customFormat="1" ht="15.75">
      <c r="A95" s="28"/>
      <c r="B95" s="35"/>
      <c r="C95" s="27"/>
      <c r="G95" s="28"/>
      <c r="H95" s="26"/>
      <c r="I95" s="35"/>
      <c r="J95" s="35"/>
      <c r="K95" s="66"/>
      <c r="L95" s="66"/>
      <c r="M95" s="66"/>
    </row>
    <row r="96" spans="1:13" s="34" customFormat="1" ht="15.75">
      <c r="A96" s="28"/>
      <c r="B96" s="35"/>
      <c r="C96" s="27"/>
      <c r="G96" s="28"/>
      <c r="H96" s="26"/>
      <c r="I96" s="35"/>
      <c r="J96" s="35"/>
      <c r="K96" s="66"/>
      <c r="L96" s="66"/>
      <c r="M96" s="66"/>
    </row>
    <row r="97" spans="1:13" s="34" customFormat="1" ht="15.75">
      <c r="A97" s="28"/>
      <c r="B97" s="35"/>
      <c r="C97" s="27"/>
      <c r="G97" s="28"/>
      <c r="H97" s="26"/>
      <c r="I97" s="35"/>
      <c r="J97" s="35"/>
      <c r="K97" s="66"/>
      <c r="L97" s="66"/>
      <c r="M97" s="66"/>
    </row>
    <row r="98" spans="1:13" s="34" customFormat="1" ht="15.75">
      <c r="A98" s="28"/>
      <c r="B98" s="35"/>
      <c r="C98" s="27"/>
      <c r="G98" s="28"/>
      <c r="H98" s="26"/>
      <c r="I98" s="35"/>
      <c r="J98" s="35"/>
      <c r="K98" s="66"/>
      <c r="L98" s="66"/>
      <c r="M98" s="66"/>
    </row>
    <row r="99" spans="1:13" s="34" customFormat="1" ht="15.75">
      <c r="A99" s="28"/>
      <c r="B99" s="35"/>
      <c r="C99" s="27"/>
      <c r="G99" s="28"/>
      <c r="H99" s="26"/>
      <c r="I99" s="35"/>
      <c r="J99" s="35"/>
      <c r="K99" s="66"/>
      <c r="L99" s="66"/>
      <c r="M99" s="66"/>
    </row>
    <row r="100" spans="1:13" s="34" customFormat="1" ht="15.75">
      <c r="A100" s="28"/>
      <c r="B100" s="35"/>
      <c r="C100" s="27"/>
      <c r="G100" s="28"/>
      <c r="H100" s="26"/>
      <c r="I100" s="35"/>
      <c r="J100" s="35"/>
      <c r="K100" s="66"/>
      <c r="L100" s="66"/>
      <c r="M100" s="66"/>
    </row>
    <row r="101" spans="1:13" s="34" customFormat="1" ht="15.75">
      <c r="A101" s="28"/>
      <c r="B101" s="35"/>
      <c r="C101" s="27"/>
      <c r="G101" s="28"/>
      <c r="H101" s="26"/>
      <c r="I101" s="35"/>
      <c r="J101" s="35"/>
      <c r="K101" s="66"/>
      <c r="L101" s="66"/>
      <c r="M101" s="66"/>
    </row>
    <row r="102" spans="1:13" s="34" customFormat="1" ht="15.75">
      <c r="A102" s="28"/>
      <c r="B102" s="35"/>
      <c r="C102" s="27"/>
      <c r="G102" s="28"/>
      <c r="H102" s="26"/>
      <c r="I102" s="35"/>
      <c r="J102" s="35"/>
      <c r="K102" s="66"/>
      <c r="L102" s="66"/>
      <c r="M102" s="66"/>
    </row>
    <row r="103" spans="1:13" s="34" customFormat="1" ht="15.75">
      <c r="A103" s="28"/>
      <c r="B103" s="35"/>
      <c r="C103" s="27"/>
      <c r="G103" s="28"/>
      <c r="H103" s="26"/>
      <c r="I103" s="35"/>
      <c r="J103" s="35"/>
      <c r="K103" s="66"/>
      <c r="L103" s="66"/>
      <c r="M103" s="66"/>
    </row>
    <row r="104" spans="1:13" s="34" customFormat="1" ht="15.75">
      <c r="A104" s="28"/>
      <c r="B104" s="35"/>
      <c r="C104" s="27"/>
      <c r="G104" s="28"/>
      <c r="H104" s="26"/>
      <c r="I104" s="35"/>
      <c r="J104" s="35"/>
      <c r="K104" s="66"/>
      <c r="L104" s="66"/>
      <c r="M104" s="66"/>
    </row>
    <row r="105" spans="1:13" s="34" customFormat="1" ht="15.75">
      <c r="A105" s="28"/>
      <c r="B105" s="35"/>
      <c r="C105" s="27"/>
      <c r="G105" s="28"/>
      <c r="H105" s="26"/>
      <c r="I105" s="35"/>
      <c r="J105" s="35"/>
      <c r="K105" s="66"/>
      <c r="L105" s="66"/>
      <c r="M105" s="66"/>
    </row>
    <row r="106" spans="1:13" s="34" customFormat="1" ht="15.75">
      <c r="A106" s="28"/>
      <c r="B106" s="35"/>
      <c r="C106" s="27"/>
      <c r="G106" s="28"/>
      <c r="H106" s="26"/>
      <c r="I106" s="35"/>
      <c r="J106" s="35"/>
      <c r="K106" s="66"/>
      <c r="L106" s="66"/>
      <c r="M106" s="66"/>
    </row>
    <row r="107" spans="1:13" s="34" customFormat="1" ht="15.75">
      <c r="A107" s="28"/>
      <c r="B107" s="35"/>
      <c r="C107" s="27"/>
      <c r="G107" s="28"/>
      <c r="H107" s="26"/>
      <c r="I107" s="35"/>
      <c r="J107" s="35"/>
      <c r="K107" s="66"/>
      <c r="L107" s="66"/>
      <c r="M107" s="66"/>
    </row>
    <row r="108" spans="1:13" s="34" customFormat="1" ht="15.75">
      <c r="A108" s="28"/>
      <c r="B108" s="35"/>
      <c r="C108" s="27"/>
      <c r="G108" s="28"/>
      <c r="H108" s="26"/>
      <c r="I108" s="35"/>
      <c r="J108" s="35"/>
      <c r="K108" s="66"/>
      <c r="L108" s="66"/>
      <c r="M108" s="66"/>
    </row>
    <row r="109" spans="1:13" s="34" customFormat="1" ht="15.75">
      <c r="A109" s="28"/>
      <c r="B109" s="35"/>
      <c r="C109" s="27"/>
      <c r="G109" s="28"/>
      <c r="H109" s="26"/>
      <c r="I109" s="35"/>
      <c r="J109" s="35"/>
      <c r="K109" s="66"/>
      <c r="L109" s="66"/>
      <c r="M109" s="66"/>
    </row>
    <row r="110" spans="1:13" s="34" customFormat="1" ht="15.75">
      <c r="A110" s="28"/>
      <c r="B110" s="35"/>
      <c r="C110" s="27"/>
      <c r="G110" s="28"/>
      <c r="H110" s="26"/>
      <c r="I110" s="35"/>
      <c r="J110" s="35"/>
      <c r="K110" s="66"/>
      <c r="L110" s="66"/>
      <c r="M110" s="66"/>
    </row>
    <row r="111" spans="1:13" s="34" customFormat="1" ht="15.75">
      <c r="A111" s="28"/>
      <c r="B111" s="35"/>
      <c r="C111" s="27"/>
      <c r="G111" s="28"/>
      <c r="H111" s="26"/>
      <c r="I111" s="35"/>
      <c r="J111" s="35"/>
      <c r="K111" s="66"/>
      <c r="L111" s="66"/>
      <c r="M111" s="66"/>
    </row>
    <row r="112" spans="1:13" s="34" customFormat="1" ht="15.75">
      <c r="A112" s="28"/>
      <c r="B112" s="35"/>
      <c r="C112" s="27"/>
      <c r="G112" s="28"/>
      <c r="H112" s="26"/>
      <c r="I112" s="35"/>
      <c r="J112" s="35"/>
      <c r="K112" s="66"/>
      <c r="L112" s="66"/>
      <c r="M112" s="66"/>
    </row>
    <row r="113" spans="1:13" s="34" customFormat="1" ht="15.75">
      <c r="A113" s="28"/>
      <c r="B113" s="35"/>
      <c r="C113" s="27"/>
      <c r="G113" s="28"/>
      <c r="H113" s="26"/>
      <c r="I113" s="35"/>
      <c r="J113" s="35"/>
      <c r="K113" s="66"/>
      <c r="L113" s="66"/>
      <c r="M113" s="66"/>
    </row>
    <row r="114" spans="1:13" s="34" customFormat="1" ht="15.75">
      <c r="A114" s="28"/>
      <c r="B114" s="35"/>
      <c r="C114" s="27"/>
      <c r="G114" s="28"/>
      <c r="H114" s="26"/>
      <c r="I114" s="35"/>
      <c r="J114" s="35"/>
      <c r="K114" s="66"/>
      <c r="L114" s="66"/>
      <c r="M114" s="66"/>
    </row>
    <row r="115" spans="1:13" s="34" customFormat="1" ht="15.75">
      <c r="A115" s="28"/>
      <c r="B115" s="35"/>
      <c r="C115" s="27"/>
      <c r="G115" s="28"/>
      <c r="H115" s="26"/>
      <c r="I115" s="35"/>
      <c r="J115" s="35"/>
      <c r="K115" s="66"/>
      <c r="L115" s="66"/>
      <c r="M115" s="66"/>
    </row>
    <row r="116" spans="1:13" s="34" customFormat="1" ht="15.75">
      <c r="A116" s="28"/>
      <c r="B116" s="35"/>
      <c r="C116" s="27"/>
      <c r="G116" s="28"/>
      <c r="H116" s="26"/>
      <c r="I116" s="35"/>
      <c r="J116" s="35"/>
      <c r="K116" s="66"/>
      <c r="L116" s="66"/>
      <c r="M116" s="66"/>
    </row>
    <row r="117" spans="1:13" s="34" customFormat="1" ht="15.75">
      <c r="A117" s="28"/>
      <c r="B117" s="35"/>
      <c r="C117" s="27"/>
      <c r="G117" s="28"/>
      <c r="H117" s="26"/>
      <c r="I117" s="35"/>
      <c r="J117" s="35"/>
      <c r="K117" s="66"/>
      <c r="L117" s="66"/>
      <c r="M117" s="66"/>
    </row>
    <row r="118" spans="1:13" s="34" customFormat="1" ht="15.75">
      <c r="A118" s="28"/>
      <c r="B118" s="35"/>
      <c r="C118" s="27"/>
      <c r="G118" s="28"/>
      <c r="H118" s="26"/>
      <c r="I118" s="35"/>
      <c r="J118" s="35"/>
      <c r="K118" s="66"/>
      <c r="L118" s="66"/>
      <c r="M118" s="66"/>
    </row>
    <row r="119" spans="1:13" s="34" customFormat="1" ht="15.75">
      <c r="A119" s="28"/>
      <c r="B119" s="35"/>
      <c r="C119" s="27"/>
      <c r="G119" s="28"/>
      <c r="H119" s="26"/>
      <c r="I119" s="35"/>
      <c r="J119" s="35"/>
      <c r="K119" s="66"/>
      <c r="L119" s="66"/>
      <c r="M119" s="66"/>
    </row>
    <row r="120" spans="1:13" s="34" customFormat="1" ht="15.75">
      <c r="A120" s="28"/>
      <c r="B120" s="35"/>
      <c r="C120" s="27"/>
      <c r="G120" s="28"/>
      <c r="H120" s="26"/>
      <c r="I120" s="35"/>
      <c r="J120" s="35"/>
      <c r="K120" s="66"/>
      <c r="L120" s="66"/>
      <c r="M120" s="66"/>
    </row>
    <row r="121" spans="1:13" s="34" customFormat="1" ht="15.75">
      <c r="A121" s="28"/>
      <c r="B121" s="35"/>
      <c r="C121" s="27"/>
      <c r="G121" s="28"/>
      <c r="H121" s="26"/>
      <c r="I121" s="35"/>
      <c r="J121" s="35"/>
      <c r="K121" s="66"/>
      <c r="L121" s="66"/>
      <c r="M121" s="66"/>
    </row>
    <row r="122" spans="1:13" s="34" customFormat="1" ht="15.75">
      <c r="A122" s="28"/>
      <c r="B122" s="35"/>
      <c r="C122" s="27"/>
      <c r="G122" s="28"/>
      <c r="H122" s="26"/>
      <c r="I122" s="35"/>
      <c r="J122" s="35"/>
      <c r="K122" s="66"/>
      <c r="L122" s="66"/>
      <c r="M122" s="66"/>
    </row>
    <row r="123" spans="1:13" s="34" customFormat="1" ht="15.75">
      <c r="A123" s="28"/>
      <c r="B123" s="35"/>
      <c r="C123" s="27"/>
      <c r="G123" s="28"/>
      <c r="H123" s="26"/>
      <c r="I123" s="35"/>
      <c r="J123" s="35"/>
      <c r="K123" s="66"/>
      <c r="L123" s="66"/>
      <c r="M123" s="66"/>
    </row>
    <row r="124" spans="1:13" s="34" customFormat="1" ht="15.75">
      <c r="A124" s="28"/>
      <c r="B124" s="35"/>
      <c r="C124" s="27"/>
      <c r="G124" s="28"/>
      <c r="H124" s="26"/>
      <c r="I124" s="35"/>
      <c r="J124" s="35"/>
      <c r="K124" s="66"/>
      <c r="L124" s="66"/>
      <c r="M124" s="66"/>
    </row>
    <row r="125" spans="1:13" s="34" customFormat="1" ht="15.75">
      <c r="A125" s="28"/>
      <c r="B125" s="35"/>
      <c r="C125" s="27"/>
      <c r="G125" s="28"/>
      <c r="H125" s="26"/>
      <c r="I125" s="35"/>
      <c r="J125" s="35"/>
      <c r="K125" s="66"/>
      <c r="L125" s="66"/>
      <c r="M125" s="66"/>
    </row>
    <row r="126" spans="1:13" s="34" customFormat="1" ht="15.75">
      <c r="A126" s="28"/>
      <c r="B126" s="35"/>
      <c r="C126" s="27"/>
      <c r="G126" s="28"/>
      <c r="H126" s="26"/>
      <c r="I126" s="35"/>
      <c r="J126" s="35"/>
      <c r="K126" s="66"/>
      <c r="L126" s="66"/>
      <c r="M126" s="66"/>
    </row>
    <row r="127" spans="1:13" s="34" customFormat="1" ht="15.75">
      <c r="A127" s="28"/>
      <c r="B127" s="35"/>
      <c r="C127" s="27"/>
      <c r="G127" s="28"/>
      <c r="H127" s="26"/>
      <c r="I127" s="35"/>
      <c r="J127" s="35"/>
      <c r="K127" s="66"/>
      <c r="L127" s="66"/>
      <c r="M127" s="66"/>
    </row>
    <row r="128" spans="1:13" s="34" customFormat="1" ht="15.75">
      <c r="A128" s="28"/>
      <c r="B128" s="35"/>
      <c r="C128" s="27"/>
      <c r="G128" s="28"/>
      <c r="H128" s="26"/>
      <c r="I128" s="35"/>
      <c r="J128" s="35"/>
      <c r="K128" s="66"/>
      <c r="L128" s="66"/>
      <c r="M128" s="66"/>
    </row>
    <row r="129" spans="1:13" s="34" customFormat="1" ht="15.75">
      <c r="A129" s="28"/>
      <c r="B129" s="35"/>
      <c r="C129" s="27"/>
      <c r="G129" s="28"/>
      <c r="H129" s="26"/>
      <c r="I129" s="35"/>
      <c r="J129" s="35"/>
      <c r="K129" s="66"/>
      <c r="L129" s="66"/>
      <c r="M129" s="66"/>
    </row>
    <row r="130" spans="1:13" s="34" customFormat="1" ht="15.75">
      <c r="A130" s="28"/>
      <c r="B130" s="35"/>
      <c r="C130" s="27"/>
      <c r="G130" s="28"/>
      <c r="H130" s="26"/>
      <c r="I130" s="35"/>
      <c r="J130" s="35"/>
      <c r="K130" s="66"/>
      <c r="L130" s="66"/>
      <c r="M130" s="66"/>
    </row>
    <row r="131" spans="1:13" s="34" customFormat="1" ht="15.75">
      <c r="A131" s="28"/>
      <c r="B131" s="35"/>
      <c r="C131" s="27"/>
      <c r="G131" s="28"/>
      <c r="H131" s="26"/>
      <c r="I131" s="35"/>
      <c r="J131" s="35"/>
      <c r="K131" s="66"/>
      <c r="L131" s="66"/>
      <c r="M131" s="66"/>
    </row>
    <row r="132" spans="1:13" s="34" customFormat="1" ht="15.75">
      <c r="A132" s="28"/>
      <c r="B132" s="35"/>
      <c r="C132" s="27"/>
      <c r="G132" s="28"/>
      <c r="H132" s="26"/>
      <c r="I132" s="35"/>
      <c r="J132" s="35"/>
      <c r="K132" s="66"/>
      <c r="L132" s="66"/>
      <c r="M132" s="66"/>
    </row>
    <row r="133" spans="1:13" s="34" customFormat="1" ht="15.75">
      <c r="A133" s="28"/>
      <c r="B133" s="35"/>
      <c r="C133" s="27"/>
      <c r="G133" s="28"/>
      <c r="H133" s="26"/>
      <c r="I133" s="35"/>
      <c r="J133" s="35"/>
      <c r="K133" s="66"/>
      <c r="L133" s="66"/>
      <c r="M133" s="66"/>
    </row>
    <row r="134" spans="1:13" s="34" customFormat="1" ht="15.75">
      <c r="A134" s="28"/>
      <c r="B134" s="35"/>
      <c r="C134" s="27"/>
      <c r="G134" s="28"/>
      <c r="H134" s="26"/>
      <c r="I134" s="35"/>
      <c r="J134" s="35"/>
      <c r="K134" s="66"/>
      <c r="L134" s="66"/>
      <c r="M134" s="66"/>
    </row>
    <row r="135" spans="1:13" s="34" customFormat="1" ht="15.75">
      <c r="A135" s="28"/>
      <c r="B135" s="35"/>
      <c r="C135" s="27"/>
      <c r="G135" s="28"/>
      <c r="H135" s="26"/>
      <c r="I135" s="35"/>
      <c r="J135" s="35"/>
      <c r="K135" s="66"/>
      <c r="L135" s="66"/>
      <c r="M135" s="66"/>
    </row>
    <row r="136" spans="1:13" s="34" customFormat="1" ht="15.75">
      <c r="A136" s="28"/>
      <c r="B136" s="35"/>
      <c r="C136" s="27"/>
      <c r="G136" s="28"/>
      <c r="H136" s="26"/>
      <c r="I136" s="35"/>
      <c r="J136" s="35"/>
      <c r="K136" s="66"/>
      <c r="L136" s="66"/>
      <c r="M136" s="66"/>
    </row>
    <row r="137" spans="1:13" s="34" customFormat="1" ht="15.75">
      <c r="A137" s="28"/>
      <c r="B137" s="35"/>
      <c r="C137" s="27"/>
      <c r="G137" s="28"/>
      <c r="H137" s="26"/>
      <c r="I137" s="35"/>
      <c r="J137" s="35"/>
      <c r="K137" s="66"/>
      <c r="L137" s="66"/>
      <c r="M137" s="66"/>
    </row>
    <row r="138" spans="1:13" s="34" customFormat="1" ht="15.75">
      <c r="A138" s="28"/>
      <c r="B138" s="35"/>
      <c r="C138" s="27"/>
      <c r="G138" s="28"/>
      <c r="H138" s="26"/>
      <c r="I138" s="35"/>
      <c r="J138" s="35"/>
      <c r="K138" s="66"/>
      <c r="L138" s="66"/>
      <c r="M138" s="66"/>
    </row>
    <row r="139" spans="1:13" s="34" customFormat="1" ht="15.75">
      <c r="A139" s="28"/>
      <c r="B139" s="35"/>
      <c r="C139" s="27"/>
      <c r="G139" s="28"/>
      <c r="H139" s="26"/>
      <c r="I139" s="35"/>
      <c r="J139" s="35"/>
      <c r="K139" s="66"/>
      <c r="L139" s="66"/>
      <c r="M139" s="66"/>
    </row>
    <row r="140" spans="1:13" s="34" customFormat="1" ht="15.75">
      <c r="A140" s="28"/>
      <c r="B140" s="35"/>
      <c r="C140" s="27"/>
      <c r="G140" s="28"/>
      <c r="H140" s="26"/>
      <c r="I140" s="35"/>
      <c r="J140" s="35"/>
      <c r="K140" s="66"/>
      <c r="L140" s="66"/>
      <c r="M140" s="66"/>
    </row>
    <row r="141" spans="1:13" s="34" customFormat="1" ht="15.75">
      <c r="A141" s="28"/>
      <c r="B141" s="35"/>
      <c r="C141" s="27"/>
      <c r="G141" s="28"/>
      <c r="H141" s="26"/>
      <c r="I141" s="35"/>
      <c r="J141" s="35"/>
      <c r="K141" s="66"/>
      <c r="L141" s="66"/>
      <c r="M141" s="66"/>
    </row>
    <row r="142" spans="1:13" s="34" customFormat="1" ht="15.75">
      <c r="A142" s="28"/>
      <c r="B142" s="35"/>
      <c r="C142" s="27"/>
      <c r="G142" s="28"/>
      <c r="H142" s="26"/>
      <c r="I142" s="35"/>
      <c r="J142" s="35"/>
      <c r="K142" s="66"/>
      <c r="L142" s="66"/>
      <c r="M142" s="66"/>
    </row>
    <row r="143" spans="1:13" s="34" customFormat="1" ht="15.75">
      <c r="A143" s="28"/>
      <c r="B143" s="35"/>
      <c r="C143" s="27"/>
      <c r="G143" s="28"/>
      <c r="H143" s="26"/>
      <c r="I143" s="35"/>
      <c r="J143" s="35"/>
      <c r="K143" s="66"/>
      <c r="L143" s="66"/>
      <c r="M143" s="66"/>
    </row>
    <row r="144" spans="1:13" s="34" customFormat="1" ht="15.75">
      <c r="A144" s="28"/>
      <c r="B144" s="35"/>
      <c r="C144" s="27"/>
      <c r="G144" s="28"/>
      <c r="H144" s="26"/>
      <c r="I144" s="35"/>
      <c r="J144" s="35"/>
      <c r="K144" s="66"/>
      <c r="L144" s="66"/>
      <c r="M144" s="66"/>
    </row>
    <row r="145" spans="1:13" s="34" customFormat="1" ht="15.75">
      <c r="A145" s="28"/>
      <c r="B145" s="35"/>
      <c r="C145" s="27"/>
      <c r="G145" s="28"/>
      <c r="H145" s="26"/>
      <c r="I145" s="35"/>
      <c r="J145" s="35"/>
      <c r="K145" s="66"/>
      <c r="L145" s="66"/>
      <c r="M145" s="66"/>
    </row>
    <row r="146" spans="1:13" s="34" customFormat="1" ht="15.75">
      <c r="A146" s="28"/>
      <c r="B146" s="35"/>
      <c r="C146" s="27"/>
      <c r="G146" s="28"/>
      <c r="H146" s="26"/>
      <c r="I146" s="35"/>
      <c r="J146" s="35"/>
      <c r="K146" s="66"/>
      <c r="L146" s="66"/>
      <c r="M146" s="66"/>
    </row>
    <row r="147" spans="1:13" s="34" customFormat="1" ht="15.75">
      <c r="A147" s="28"/>
      <c r="B147" s="35"/>
      <c r="C147" s="27"/>
      <c r="G147" s="28"/>
      <c r="H147" s="26"/>
      <c r="I147" s="35"/>
      <c r="J147" s="35"/>
      <c r="K147" s="66"/>
      <c r="L147" s="66"/>
      <c r="M147" s="66"/>
    </row>
    <row r="148" spans="1:13" s="34" customFormat="1" ht="15.75">
      <c r="A148" s="28"/>
      <c r="B148" s="35"/>
      <c r="C148" s="27"/>
      <c r="G148" s="28"/>
      <c r="H148" s="26"/>
      <c r="I148" s="35"/>
      <c r="J148" s="35"/>
      <c r="K148" s="66"/>
      <c r="L148" s="66"/>
      <c r="M148" s="66"/>
    </row>
    <row r="149" spans="1:13" s="34" customFormat="1" ht="15.75">
      <c r="A149" s="28"/>
      <c r="B149" s="35"/>
      <c r="C149" s="27"/>
      <c r="G149" s="28"/>
      <c r="H149" s="26"/>
      <c r="I149" s="35"/>
      <c r="J149" s="35"/>
      <c r="K149" s="66"/>
      <c r="L149" s="66"/>
      <c r="M149" s="66"/>
    </row>
    <row r="150" spans="1:13" s="34" customFormat="1" ht="15.75">
      <c r="A150" s="28"/>
      <c r="B150" s="35"/>
      <c r="C150" s="27"/>
      <c r="G150" s="28"/>
      <c r="H150" s="26"/>
      <c r="I150" s="35"/>
      <c r="J150" s="35"/>
      <c r="K150" s="66"/>
      <c r="L150" s="66"/>
      <c r="M150" s="66"/>
    </row>
    <row r="151" spans="1:13" s="34" customFormat="1" ht="15.75">
      <c r="A151" s="28"/>
      <c r="B151" s="35"/>
      <c r="C151" s="27"/>
      <c r="G151" s="28"/>
      <c r="H151" s="26"/>
      <c r="I151" s="35"/>
      <c r="J151" s="35"/>
      <c r="K151" s="66"/>
      <c r="L151" s="66"/>
      <c r="M151" s="66"/>
    </row>
    <row r="152" spans="1:13" s="34" customFormat="1" ht="15.75">
      <c r="A152" s="28"/>
      <c r="B152" s="35"/>
      <c r="C152" s="27"/>
      <c r="G152" s="28"/>
      <c r="H152" s="26"/>
      <c r="I152" s="35"/>
      <c r="J152" s="35"/>
      <c r="K152" s="66"/>
      <c r="L152" s="66"/>
      <c r="M152" s="66"/>
    </row>
  </sheetData>
  <sheetProtection/>
  <mergeCells count="9">
    <mergeCell ref="B39:C39"/>
    <mergeCell ref="B41:C41"/>
    <mergeCell ref="B42:C42"/>
    <mergeCell ref="B4:G4"/>
    <mergeCell ref="B5:G5"/>
    <mergeCell ref="C6:F6"/>
    <mergeCell ref="C35:H35"/>
    <mergeCell ref="B37:C37"/>
    <mergeCell ref="D37:E37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1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54"/>
  <sheetViews>
    <sheetView tabSelected="1" view="pageBreakPreview" zoomScaleSheetLayoutView="100" zoomScalePageLayoutView="0" workbookViewId="0" topLeftCell="A22">
      <selection activeCell="B37" sqref="B37"/>
    </sheetView>
  </sheetViews>
  <sheetFormatPr defaultColWidth="9.140625" defaultRowHeight="12.75"/>
  <cols>
    <col min="1" max="1" width="5.00390625" style="28" customWidth="1"/>
    <col min="2" max="2" width="13.140625" style="35" customWidth="1"/>
    <col min="3" max="3" width="29.57421875" style="35" customWidth="1"/>
    <col min="4" max="4" width="9.421875" style="34" customWidth="1"/>
    <col min="5" max="5" width="7.7109375" style="34" customWidth="1"/>
    <col min="6" max="6" width="9.8515625" style="34" customWidth="1"/>
    <col min="7" max="7" width="10.28125" style="28" customWidth="1"/>
    <col min="8" max="8" width="9.28125" style="26" hidden="1" customWidth="1"/>
    <col min="9" max="9" width="9.00390625" style="35" hidden="1" customWidth="1"/>
    <col min="10" max="10" width="10.28125" style="66" customWidth="1"/>
    <col min="11" max="11" width="10.00390625" style="66" customWidth="1"/>
    <col min="12" max="16384" width="9.140625" style="66" customWidth="1"/>
  </cols>
  <sheetData>
    <row r="1" spans="3:9" ht="15.75">
      <c r="C1" s="27"/>
      <c r="F1" s="34" t="s">
        <v>1340</v>
      </c>
      <c r="G1" s="34"/>
      <c r="H1" s="34"/>
      <c r="I1" s="28"/>
    </row>
    <row r="2" spans="1:11" ht="15.75">
      <c r="A2" s="77"/>
      <c r="B2" s="77"/>
      <c r="C2" s="77"/>
      <c r="D2" s="267"/>
      <c r="E2" s="255"/>
      <c r="F2" s="297" t="s">
        <v>1366</v>
      </c>
      <c r="G2" s="298"/>
      <c r="H2" s="298"/>
      <c r="I2" s="298"/>
      <c r="J2" s="299"/>
      <c r="K2" s="230"/>
    </row>
    <row r="3" spans="1:9" ht="15.75">
      <c r="A3" s="34"/>
      <c r="B3" s="34"/>
      <c r="C3" s="34"/>
      <c r="G3" s="34"/>
      <c r="H3" s="34"/>
      <c r="I3" s="34"/>
    </row>
    <row r="4" spans="1:11" ht="45" customHeight="1">
      <c r="A4" s="39"/>
      <c r="B4" s="314" t="s">
        <v>1347</v>
      </c>
      <c r="C4" s="314"/>
      <c r="D4" s="314"/>
      <c r="E4" s="314"/>
      <c r="F4" s="314"/>
      <c r="G4" s="314"/>
      <c r="H4" s="314"/>
      <c r="I4" s="314"/>
      <c r="J4" s="314"/>
      <c r="K4" s="314"/>
    </row>
    <row r="5" spans="1:11" ht="15" customHeight="1">
      <c r="A5" s="39"/>
      <c r="B5" s="314" t="s">
        <v>1345</v>
      </c>
      <c r="C5" s="314"/>
      <c r="D5" s="314"/>
      <c r="E5" s="314"/>
      <c r="F5" s="314"/>
      <c r="G5" s="314"/>
      <c r="H5" s="314"/>
      <c r="I5" s="314"/>
      <c r="J5" s="314"/>
      <c r="K5" s="314"/>
    </row>
    <row r="6" spans="1:11" ht="15" customHeight="1">
      <c r="A6" s="37"/>
      <c r="B6" s="39"/>
      <c r="C6" s="312" t="s">
        <v>1365</v>
      </c>
      <c r="D6" s="312"/>
      <c r="E6" s="312"/>
      <c r="F6" s="312"/>
      <c r="G6" s="312"/>
      <c r="H6" s="312"/>
      <c r="I6" s="312"/>
      <c r="J6" s="312"/>
      <c r="K6" s="312"/>
    </row>
    <row r="7" spans="1:9" ht="15.75">
      <c r="A7" s="37"/>
      <c r="B7" s="39"/>
      <c r="C7" s="71"/>
      <c r="D7" s="71"/>
      <c r="E7" s="71"/>
      <c r="F7" s="71"/>
      <c r="G7" s="37"/>
      <c r="H7" s="40"/>
      <c r="I7" s="39"/>
    </row>
    <row r="8" spans="1:11" ht="38.25">
      <c r="A8" s="79" t="s">
        <v>16</v>
      </c>
      <c r="B8" s="93" t="s">
        <v>266</v>
      </c>
      <c r="C8" s="81" t="s">
        <v>17</v>
      </c>
      <c r="D8" s="100" t="s">
        <v>18</v>
      </c>
      <c r="E8" s="81" t="s">
        <v>19</v>
      </c>
      <c r="F8" s="274" t="s">
        <v>1341</v>
      </c>
      <c r="G8" s="273" t="s">
        <v>1342</v>
      </c>
      <c r="H8" s="8"/>
      <c r="I8" s="268"/>
      <c r="J8" s="275" t="s">
        <v>1343</v>
      </c>
      <c r="K8" s="275" t="s">
        <v>1344</v>
      </c>
    </row>
    <row r="9" spans="1:11" ht="15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0"/>
      <c r="I9" s="276"/>
      <c r="J9" s="12">
        <v>8</v>
      </c>
      <c r="K9" s="12">
        <v>9</v>
      </c>
    </row>
    <row r="10" spans="1:11" ht="39" customHeight="1">
      <c r="A10" s="95">
        <v>1</v>
      </c>
      <c r="B10" s="97" t="s">
        <v>119</v>
      </c>
      <c r="C10" s="277" t="s">
        <v>120</v>
      </c>
      <c r="D10" s="97" t="s">
        <v>21</v>
      </c>
      <c r="E10" s="162">
        <v>103</v>
      </c>
      <c r="F10" s="162">
        <v>103</v>
      </c>
      <c r="G10" s="162">
        <v>103</v>
      </c>
      <c r="H10" s="62"/>
      <c r="I10" s="269"/>
      <c r="J10" s="162">
        <v>103</v>
      </c>
      <c r="K10" s="162">
        <v>103</v>
      </c>
    </row>
    <row r="11" spans="1:11" s="6" customFormat="1" ht="12.75" hidden="1">
      <c r="A11" s="94">
        <v>2</v>
      </c>
      <c r="B11" s="96" t="s">
        <v>897</v>
      </c>
      <c r="C11" s="96" t="s">
        <v>898</v>
      </c>
      <c r="D11" s="97" t="s">
        <v>21</v>
      </c>
      <c r="E11" s="162"/>
      <c r="F11" s="162"/>
      <c r="G11" s="162"/>
      <c r="H11" s="17"/>
      <c r="I11" s="270">
        <v>66</v>
      </c>
      <c r="J11" s="162"/>
      <c r="K11" s="162"/>
    </row>
    <row r="12" spans="1:11" s="6" customFormat="1" ht="25.5">
      <c r="A12" s="94">
        <v>2</v>
      </c>
      <c r="B12" s="280" t="s">
        <v>988</v>
      </c>
      <c r="C12" s="104" t="s">
        <v>725</v>
      </c>
      <c r="D12" s="97" t="s">
        <v>21</v>
      </c>
      <c r="E12" s="162">
        <v>227</v>
      </c>
      <c r="F12" s="162">
        <f>E12</f>
        <v>227</v>
      </c>
      <c r="G12" s="162">
        <f>E12</f>
        <v>227</v>
      </c>
      <c r="H12" s="17"/>
      <c r="I12" s="270"/>
      <c r="J12" s="162">
        <v>227</v>
      </c>
      <c r="K12" s="162">
        <v>227</v>
      </c>
    </row>
    <row r="13" spans="1:11" s="6" customFormat="1" ht="25.5" hidden="1">
      <c r="A13" s="94">
        <v>3</v>
      </c>
      <c r="B13" s="96" t="s">
        <v>168</v>
      </c>
      <c r="C13" s="104" t="s">
        <v>169</v>
      </c>
      <c r="D13" s="97" t="s">
        <v>21</v>
      </c>
      <c r="E13" s="162"/>
      <c r="F13" s="162"/>
      <c r="G13" s="162"/>
      <c r="H13" s="17"/>
      <c r="I13" s="270"/>
      <c r="J13" s="162"/>
      <c r="K13" s="162"/>
    </row>
    <row r="14" spans="1:11" s="6" customFormat="1" ht="25.5" hidden="1">
      <c r="A14" s="95">
        <v>4</v>
      </c>
      <c r="B14" s="31" t="s">
        <v>730</v>
      </c>
      <c r="C14" s="96" t="s">
        <v>731</v>
      </c>
      <c r="D14" s="97" t="s">
        <v>21</v>
      </c>
      <c r="E14" s="162"/>
      <c r="F14" s="162"/>
      <c r="G14" s="162"/>
      <c r="H14" s="20">
        <v>62</v>
      </c>
      <c r="I14" s="270"/>
      <c r="J14" s="162"/>
      <c r="K14" s="162"/>
    </row>
    <row r="15" spans="1:11" s="6" customFormat="1" ht="25.5" hidden="1">
      <c r="A15" s="94">
        <v>5</v>
      </c>
      <c r="B15" s="96" t="s">
        <v>170</v>
      </c>
      <c r="C15" s="104" t="s">
        <v>171</v>
      </c>
      <c r="D15" s="97" t="s">
        <v>21</v>
      </c>
      <c r="E15" s="162"/>
      <c r="F15" s="162"/>
      <c r="G15" s="162"/>
      <c r="H15" s="17">
        <v>92</v>
      </c>
      <c r="I15" s="270"/>
      <c r="J15" s="162"/>
      <c r="K15" s="162"/>
    </row>
    <row r="16" spans="1:11" s="6" customFormat="1" ht="25.5" customHeight="1" hidden="1">
      <c r="A16" s="94">
        <v>6</v>
      </c>
      <c r="B16" s="96" t="s">
        <v>172</v>
      </c>
      <c r="C16" s="104" t="s">
        <v>173</v>
      </c>
      <c r="D16" s="97" t="s">
        <v>21</v>
      </c>
      <c r="E16" s="162"/>
      <c r="F16" s="162"/>
      <c r="G16" s="162"/>
      <c r="H16" s="17">
        <v>71</v>
      </c>
      <c r="I16" s="270"/>
      <c r="J16" s="162"/>
      <c r="K16" s="162"/>
    </row>
    <row r="17" spans="1:11" s="6" customFormat="1" ht="12.75" hidden="1">
      <c r="A17" s="95">
        <v>7</v>
      </c>
      <c r="B17" s="31" t="s">
        <v>325</v>
      </c>
      <c r="C17" s="96" t="s">
        <v>326</v>
      </c>
      <c r="D17" s="97" t="s">
        <v>21</v>
      </c>
      <c r="E17" s="162"/>
      <c r="F17" s="162"/>
      <c r="G17" s="162"/>
      <c r="H17" s="20">
        <v>30</v>
      </c>
      <c r="I17" s="270"/>
      <c r="J17" s="162"/>
      <c r="K17" s="162"/>
    </row>
    <row r="18" spans="1:11" s="6" customFormat="1" ht="25.5" hidden="1">
      <c r="A18" s="94">
        <v>8</v>
      </c>
      <c r="B18" s="96" t="s">
        <v>176</v>
      </c>
      <c r="C18" s="104" t="s">
        <v>177</v>
      </c>
      <c r="D18" s="97" t="s">
        <v>21</v>
      </c>
      <c r="E18" s="162"/>
      <c r="F18" s="162"/>
      <c r="G18" s="162"/>
      <c r="H18" s="17"/>
      <c r="I18" s="270"/>
      <c r="J18" s="162"/>
      <c r="K18" s="162"/>
    </row>
    <row r="19" spans="1:11" s="6" customFormat="1" ht="27" customHeight="1">
      <c r="A19" s="94">
        <v>3</v>
      </c>
      <c r="B19" s="279" t="s">
        <v>192</v>
      </c>
      <c r="C19" s="104" t="s">
        <v>193</v>
      </c>
      <c r="D19" s="97" t="s">
        <v>21</v>
      </c>
      <c r="E19" s="162">
        <v>47</v>
      </c>
      <c r="F19" s="162">
        <f>E19</f>
        <v>47</v>
      </c>
      <c r="G19" s="162">
        <f>E19</f>
        <v>47</v>
      </c>
      <c r="H19" s="17"/>
      <c r="I19" s="270"/>
      <c r="J19" s="162">
        <v>47</v>
      </c>
      <c r="K19" s="162">
        <v>47</v>
      </c>
    </row>
    <row r="20" spans="1:11" s="6" customFormat="1" ht="25.5">
      <c r="A20" s="95">
        <v>4</v>
      </c>
      <c r="B20" s="96" t="s">
        <v>196</v>
      </c>
      <c r="C20" s="104" t="s">
        <v>197</v>
      </c>
      <c r="D20" s="97" t="s">
        <v>21</v>
      </c>
      <c r="E20" s="162">
        <v>51</v>
      </c>
      <c r="F20" s="162">
        <f>E20</f>
        <v>51</v>
      </c>
      <c r="G20" s="162">
        <f>E20</f>
        <v>51</v>
      </c>
      <c r="H20" s="131">
        <v>116</v>
      </c>
      <c r="J20" s="162">
        <v>51</v>
      </c>
      <c r="K20" s="162">
        <v>51</v>
      </c>
    </row>
    <row r="21" spans="1:11" s="6" customFormat="1" ht="25.5" hidden="1">
      <c r="A21" s="94">
        <v>7.84242424242424</v>
      </c>
      <c r="B21" s="96" t="s">
        <v>293</v>
      </c>
      <c r="C21" s="104" t="s">
        <v>294</v>
      </c>
      <c r="D21" s="97" t="s">
        <v>21</v>
      </c>
      <c r="E21" s="164"/>
      <c r="F21" s="164"/>
      <c r="G21" s="164"/>
      <c r="H21" s="22">
        <v>27</v>
      </c>
      <c r="I21" s="270"/>
      <c r="J21" s="164"/>
      <c r="K21" s="164"/>
    </row>
    <row r="22" spans="1:11" s="146" customFormat="1" ht="12.75">
      <c r="A22" s="94">
        <v>5</v>
      </c>
      <c r="B22" s="118" t="s">
        <v>14</v>
      </c>
      <c r="C22" s="118" t="s">
        <v>15</v>
      </c>
      <c r="D22" s="97" t="s">
        <v>21</v>
      </c>
      <c r="E22" s="162">
        <v>32</v>
      </c>
      <c r="F22" s="162">
        <f>E22</f>
        <v>32</v>
      </c>
      <c r="G22" s="162">
        <f>E22</f>
        <v>32</v>
      </c>
      <c r="H22" s="119">
        <v>75</v>
      </c>
      <c r="I22" s="271"/>
      <c r="J22" s="162">
        <v>32</v>
      </c>
      <c r="K22" s="162">
        <v>32</v>
      </c>
    </row>
    <row r="23" spans="1:11" ht="25.5">
      <c r="A23" s="94">
        <v>6</v>
      </c>
      <c r="B23" s="100"/>
      <c r="C23" s="21" t="s">
        <v>268</v>
      </c>
      <c r="D23" s="97" t="s">
        <v>21</v>
      </c>
      <c r="E23" s="73">
        <v>69</v>
      </c>
      <c r="F23" s="73"/>
      <c r="G23" s="73"/>
      <c r="H23" s="60"/>
      <c r="I23" s="134"/>
      <c r="J23" s="73">
        <v>69</v>
      </c>
      <c r="K23" s="73">
        <v>69</v>
      </c>
    </row>
    <row r="24" spans="1:11" ht="25.5">
      <c r="A24" s="95">
        <v>7</v>
      </c>
      <c r="B24" s="70" t="s">
        <v>989</v>
      </c>
      <c r="C24" s="21" t="s">
        <v>718</v>
      </c>
      <c r="D24" s="97" t="s">
        <v>21</v>
      </c>
      <c r="E24" s="73">
        <v>53</v>
      </c>
      <c r="F24" s="73"/>
      <c r="G24" s="73"/>
      <c r="H24" s="60"/>
      <c r="I24" s="134"/>
      <c r="J24" s="73">
        <v>53</v>
      </c>
      <c r="K24" s="73">
        <v>53</v>
      </c>
    </row>
    <row r="25" spans="1:11" s="143" customFormat="1" ht="38.25">
      <c r="A25" s="94">
        <v>8</v>
      </c>
      <c r="B25" s="100" t="s">
        <v>135</v>
      </c>
      <c r="C25" s="100" t="s">
        <v>136</v>
      </c>
      <c r="D25" s="100" t="s">
        <v>762</v>
      </c>
      <c r="E25" s="166">
        <v>75</v>
      </c>
      <c r="F25" s="166"/>
      <c r="G25" s="166"/>
      <c r="H25" s="12"/>
      <c r="I25" s="272"/>
      <c r="J25" s="166">
        <v>75</v>
      </c>
      <c r="K25" s="166">
        <v>75</v>
      </c>
    </row>
    <row r="26" spans="1:11" s="143" customFormat="1" ht="34.5" customHeight="1">
      <c r="A26" s="94">
        <v>9</v>
      </c>
      <c r="B26" s="191" t="s">
        <v>101</v>
      </c>
      <c r="C26" s="97" t="s">
        <v>102</v>
      </c>
      <c r="D26" s="97" t="s">
        <v>21</v>
      </c>
      <c r="E26" s="47">
        <v>316</v>
      </c>
      <c r="F26" s="166"/>
      <c r="G26" s="166"/>
      <c r="H26" s="12"/>
      <c r="I26" s="272"/>
      <c r="J26" s="162">
        <v>316</v>
      </c>
      <c r="K26" s="162">
        <v>316</v>
      </c>
    </row>
    <row r="27" spans="1:11" s="143" customFormat="1" ht="25.5">
      <c r="A27" s="95">
        <v>10</v>
      </c>
      <c r="B27" s="100" t="s">
        <v>146</v>
      </c>
      <c r="C27" s="100" t="s">
        <v>147</v>
      </c>
      <c r="D27" s="100" t="s">
        <v>762</v>
      </c>
      <c r="E27" s="166">
        <v>71</v>
      </c>
      <c r="F27" s="166">
        <v>71</v>
      </c>
      <c r="G27" s="166">
        <v>71</v>
      </c>
      <c r="H27" s="12"/>
      <c r="I27" s="272"/>
      <c r="J27" s="166">
        <v>71</v>
      </c>
      <c r="K27" s="166">
        <v>71</v>
      </c>
    </row>
    <row r="28" spans="1:11" s="143" customFormat="1" ht="38.25">
      <c r="A28" s="94">
        <v>11</v>
      </c>
      <c r="B28" s="100" t="s">
        <v>150</v>
      </c>
      <c r="C28" s="100" t="s">
        <v>151</v>
      </c>
      <c r="D28" s="100" t="s">
        <v>762</v>
      </c>
      <c r="E28" s="166">
        <v>68</v>
      </c>
      <c r="F28" s="166">
        <v>68</v>
      </c>
      <c r="G28" s="166">
        <v>68</v>
      </c>
      <c r="H28" s="12"/>
      <c r="I28" s="272"/>
      <c r="J28" s="166">
        <v>68</v>
      </c>
      <c r="K28" s="166">
        <v>68</v>
      </c>
    </row>
    <row r="29" spans="1:11" s="143" customFormat="1" ht="25.5">
      <c r="A29" s="94">
        <v>12</v>
      </c>
      <c r="B29" s="100" t="s">
        <v>152</v>
      </c>
      <c r="C29" s="100" t="s">
        <v>153</v>
      </c>
      <c r="D29" s="100" t="s">
        <v>762</v>
      </c>
      <c r="E29" s="166">
        <v>65</v>
      </c>
      <c r="F29" s="166">
        <v>65</v>
      </c>
      <c r="G29" s="166">
        <v>65</v>
      </c>
      <c r="H29" s="12"/>
      <c r="I29" s="272"/>
      <c r="J29" s="166">
        <v>65</v>
      </c>
      <c r="K29" s="166">
        <v>65</v>
      </c>
    </row>
    <row r="30" spans="1:11" s="143" customFormat="1" ht="15.75">
      <c r="A30" s="95">
        <v>13.0242424242424</v>
      </c>
      <c r="B30" s="100" t="s">
        <v>1337</v>
      </c>
      <c r="C30" s="100" t="s">
        <v>1336</v>
      </c>
      <c r="D30" s="100" t="s">
        <v>21</v>
      </c>
      <c r="E30" s="166">
        <v>64</v>
      </c>
      <c r="F30" s="166"/>
      <c r="G30" s="166">
        <v>64</v>
      </c>
      <c r="H30" s="12"/>
      <c r="I30" s="272"/>
      <c r="J30" s="166"/>
      <c r="K30" s="166">
        <v>64</v>
      </c>
    </row>
    <row r="31" spans="1:11" s="143" customFormat="1" ht="25.5">
      <c r="A31" s="94">
        <v>14</v>
      </c>
      <c r="B31" s="100" t="s">
        <v>158</v>
      </c>
      <c r="C31" s="100" t="s">
        <v>159</v>
      </c>
      <c r="D31" s="100" t="s">
        <v>762</v>
      </c>
      <c r="E31" s="166">
        <v>98</v>
      </c>
      <c r="F31" s="166">
        <v>98</v>
      </c>
      <c r="G31" s="166">
        <v>98</v>
      </c>
      <c r="H31" s="12"/>
      <c r="I31" s="272"/>
      <c r="J31" s="166">
        <v>98</v>
      </c>
      <c r="K31" s="166">
        <v>98</v>
      </c>
    </row>
    <row r="32" spans="1:11" s="143" customFormat="1" ht="25.5">
      <c r="A32" s="94">
        <v>15</v>
      </c>
      <c r="B32" s="43" t="s">
        <v>982</v>
      </c>
      <c r="C32" s="100" t="s">
        <v>981</v>
      </c>
      <c r="D32" s="100" t="s">
        <v>762</v>
      </c>
      <c r="E32" s="166">
        <v>121</v>
      </c>
      <c r="F32" s="166">
        <v>121</v>
      </c>
      <c r="G32" s="166">
        <v>121</v>
      </c>
      <c r="H32" s="60"/>
      <c r="I32" s="134"/>
      <c r="J32" s="166">
        <v>121</v>
      </c>
      <c r="K32" s="166">
        <v>121</v>
      </c>
    </row>
    <row r="33" spans="1:11" ht="15.75">
      <c r="A33" s="95"/>
      <c r="B33" s="167" t="s">
        <v>994</v>
      </c>
      <c r="C33" s="21"/>
      <c r="D33" s="21"/>
      <c r="E33" s="168"/>
      <c r="F33" s="74">
        <f>SUM(F10:F32)</f>
        <v>883</v>
      </c>
      <c r="G33" s="74">
        <f>SUM(G10:G32)</f>
        <v>947</v>
      </c>
      <c r="H33" s="60"/>
      <c r="I33" s="134"/>
      <c r="J33" s="74">
        <f>SUM(J10:J32)</f>
        <v>1396</v>
      </c>
      <c r="K33" s="74">
        <f>SUM(K10:K32)</f>
        <v>1460</v>
      </c>
    </row>
    <row r="34" spans="1:10" ht="15.75">
      <c r="A34" s="154"/>
      <c r="B34" s="55"/>
      <c r="C34" s="169"/>
      <c r="D34" s="169"/>
      <c r="E34" s="170"/>
      <c r="F34" s="171"/>
      <c r="G34" s="171"/>
      <c r="H34" s="60"/>
      <c r="I34" s="45"/>
      <c r="J34" s="67"/>
    </row>
    <row r="35" spans="1:10" ht="15" customHeight="1">
      <c r="A35" s="154"/>
      <c r="B35" s="170" t="s">
        <v>995</v>
      </c>
      <c r="C35" s="321" t="s">
        <v>1350</v>
      </c>
      <c r="D35" s="321"/>
      <c r="E35" s="321"/>
      <c r="F35" s="321"/>
      <c r="G35" s="321"/>
      <c r="H35" s="321"/>
      <c r="I35" s="321"/>
      <c r="J35" s="321"/>
    </row>
    <row r="36" spans="1:10" ht="43.5" customHeight="1">
      <c r="A36" s="154"/>
      <c r="B36" s="170"/>
      <c r="C36" s="316" t="s">
        <v>1346</v>
      </c>
      <c r="D36" s="316"/>
      <c r="E36" s="316"/>
      <c r="F36" s="316"/>
      <c r="G36" s="316"/>
      <c r="H36" s="172"/>
      <c r="I36" s="45"/>
      <c r="J36" s="67"/>
    </row>
    <row r="37" spans="1:10" ht="15.75">
      <c r="A37" s="154"/>
      <c r="B37" s="170"/>
      <c r="C37" s="172"/>
      <c r="D37" s="172"/>
      <c r="E37" s="172"/>
      <c r="F37" s="172"/>
      <c r="G37" s="172"/>
      <c r="H37" s="172"/>
      <c r="I37" s="45"/>
      <c r="J37" s="67"/>
    </row>
    <row r="38" spans="1:10" ht="15.75">
      <c r="A38" s="154"/>
      <c r="B38" s="55"/>
      <c r="C38" s="169"/>
      <c r="D38" s="169"/>
      <c r="E38" s="170"/>
      <c r="F38" s="171"/>
      <c r="G38" s="171"/>
      <c r="H38" s="60"/>
      <c r="I38" s="45"/>
      <c r="J38" s="67"/>
    </row>
    <row r="39" spans="1:10" ht="25.5" customHeight="1">
      <c r="A39" s="154"/>
      <c r="B39" s="318" t="s">
        <v>1308</v>
      </c>
      <c r="C39" s="318"/>
      <c r="D39" s="319" t="s">
        <v>996</v>
      </c>
      <c r="E39" s="319"/>
      <c r="F39" s="171"/>
      <c r="G39" s="171"/>
      <c r="H39" s="60"/>
      <c r="I39" s="45"/>
      <c r="J39" s="67"/>
    </row>
    <row r="40" spans="1:10" ht="15.75">
      <c r="A40" s="154"/>
      <c r="B40" s="155"/>
      <c r="C40" s="169"/>
      <c r="D40" s="169"/>
      <c r="E40" s="169"/>
      <c r="F40" s="169"/>
      <c r="G40" s="76"/>
      <c r="H40" s="60"/>
      <c r="I40" s="45"/>
      <c r="J40" s="67"/>
    </row>
    <row r="41" spans="1:12" ht="15.75">
      <c r="A41" s="68"/>
      <c r="B41" s="313" t="s">
        <v>764</v>
      </c>
      <c r="C41" s="313"/>
      <c r="D41" s="67" t="s">
        <v>1007</v>
      </c>
      <c r="E41" s="67"/>
      <c r="F41" s="67"/>
      <c r="G41" s="60"/>
      <c r="H41" s="61"/>
      <c r="I41" s="65"/>
      <c r="K41" s="56"/>
      <c r="L41" s="57"/>
    </row>
    <row r="42" spans="1:12" ht="15.75">
      <c r="A42" s="68"/>
      <c r="B42" s="68"/>
      <c r="C42" s="69"/>
      <c r="D42" s="67"/>
      <c r="E42" s="67"/>
      <c r="F42" s="67"/>
      <c r="G42" s="60"/>
      <c r="H42" s="60"/>
      <c r="I42" s="45"/>
      <c r="K42" s="56"/>
      <c r="L42" s="57"/>
    </row>
    <row r="43" spans="1:9" ht="31.5" customHeight="1">
      <c r="A43" s="60"/>
      <c r="B43" s="313" t="s">
        <v>1357</v>
      </c>
      <c r="C43" s="313"/>
      <c r="D43" s="67" t="s">
        <v>1358</v>
      </c>
      <c r="E43" s="67"/>
      <c r="F43" s="67"/>
      <c r="G43" s="60"/>
      <c r="H43" s="66"/>
      <c r="I43" s="41"/>
    </row>
    <row r="44" spans="1:9" ht="15.75">
      <c r="A44" s="60"/>
      <c r="B44" s="320"/>
      <c r="C44" s="320"/>
      <c r="D44" s="67"/>
      <c r="E44" s="67"/>
      <c r="F44" s="67"/>
      <c r="G44" s="60"/>
      <c r="H44" s="66"/>
      <c r="I44" s="41"/>
    </row>
    <row r="45" ht="15.75">
      <c r="C45" s="27"/>
    </row>
    <row r="46" spans="1:11" ht="94.5" hidden="1">
      <c r="A46" s="58">
        <v>222</v>
      </c>
      <c r="B46" s="58"/>
      <c r="C46" s="59" t="s">
        <v>763</v>
      </c>
      <c r="D46" s="15">
        <v>66.5</v>
      </c>
      <c r="E46" s="67"/>
      <c r="F46" s="67"/>
      <c r="J46" s="56"/>
      <c r="K46" s="57"/>
    </row>
    <row r="47" ht="15.75">
      <c r="C47" s="27"/>
    </row>
    <row r="48" ht="15.75">
      <c r="C48" s="27"/>
    </row>
    <row r="49" ht="15.75">
      <c r="C49" s="27"/>
    </row>
    <row r="50" ht="15.75">
      <c r="C50" s="27"/>
    </row>
    <row r="51" ht="15.75">
      <c r="C51" s="27"/>
    </row>
    <row r="52" ht="15.75">
      <c r="C52" s="27"/>
    </row>
    <row r="53" ht="15.75">
      <c r="C53" s="27"/>
    </row>
    <row r="54" ht="15.75">
      <c r="C54" s="27"/>
    </row>
    <row r="55" ht="15.75">
      <c r="C55" s="27"/>
    </row>
    <row r="56" ht="15.75">
      <c r="C56" s="27"/>
    </row>
    <row r="57" ht="15.75">
      <c r="C57" s="27"/>
    </row>
    <row r="58" ht="15.75">
      <c r="C58" s="27"/>
    </row>
    <row r="59" ht="15.75">
      <c r="C59" s="27"/>
    </row>
    <row r="60" ht="15.75">
      <c r="C60" s="27"/>
    </row>
    <row r="61" spans="1:12" s="34" customFormat="1" ht="15.75">
      <c r="A61" s="28"/>
      <c r="B61" s="35"/>
      <c r="C61" s="27"/>
      <c r="G61" s="28"/>
      <c r="H61" s="26"/>
      <c r="I61" s="35"/>
      <c r="J61" s="66"/>
      <c r="K61" s="66"/>
      <c r="L61" s="66"/>
    </row>
    <row r="62" spans="1:12" s="34" customFormat="1" ht="15.75">
      <c r="A62" s="28"/>
      <c r="B62" s="35"/>
      <c r="C62" s="27"/>
      <c r="G62" s="28"/>
      <c r="H62" s="26"/>
      <c r="I62" s="35"/>
      <c r="J62" s="66"/>
      <c r="K62" s="66"/>
      <c r="L62" s="66"/>
    </row>
    <row r="63" spans="1:12" s="34" customFormat="1" ht="15.75">
      <c r="A63" s="28"/>
      <c r="B63" s="35"/>
      <c r="C63" s="27"/>
      <c r="G63" s="28"/>
      <c r="H63" s="26"/>
      <c r="I63" s="35"/>
      <c r="J63" s="66"/>
      <c r="K63" s="66"/>
      <c r="L63" s="66"/>
    </row>
    <row r="64" spans="1:12" s="34" customFormat="1" ht="15.75">
      <c r="A64" s="28"/>
      <c r="B64" s="35"/>
      <c r="C64" s="27"/>
      <c r="G64" s="28"/>
      <c r="H64" s="26"/>
      <c r="I64" s="35"/>
      <c r="J64" s="66"/>
      <c r="K64" s="66"/>
      <c r="L64" s="66"/>
    </row>
    <row r="65" spans="1:12" s="34" customFormat="1" ht="15.75">
      <c r="A65" s="28"/>
      <c r="B65" s="35"/>
      <c r="C65" s="27"/>
      <c r="G65" s="28"/>
      <c r="H65" s="26"/>
      <c r="I65" s="35"/>
      <c r="J65" s="66"/>
      <c r="K65" s="66"/>
      <c r="L65" s="66"/>
    </row>
    <row r="66" spans="1:12" s="34" customFormat="1" ht="15.75">
      <c r="A66" s="28"/>
      <c r="B66" s="35"/>
      <c r="C66" s="27"/>
      <c r="G66" s="28"/>
      <c r="H66" s="26"/>
      <c r="I66" s="35"/>
      <c r="J66" s="66"/>
      <c r="K66" s="66"/>
      <c r="L66" s="66"/>
    </row>
    <row r="67" spans="1:12" s="34" customFormat="1" ht="15.75">
      <c r="A67" s="28"/>
      <c r="B67" s="35"/>
      <c r="C67" s="27"/>
      <c r="G67" s="28"/>
      <c r="H67" s="26"/>
      <c r="I67" s="35"/>
      <c r="J67" s="66"/>
      <c r="K67" s="66"/>
      <c r="L67" s="66"/>
    </row>
    <row r="68" spans="1:12" s="34" customFormat="1" ht="15.75">
      <c r="A68" s="28"/>
      <c r="B68" s="35"/>
      <c r="C68" s="27"/>
      <c r="G68" s="28"/>
      <c r="H68" s="26"/>
      <c r="I68" s="35"/>
      <c r="J68" s="66"/>
      <c r="K68" s="66"/>
      <c r="L68" s="66"/>
    </row>
    <row r="69" spans="1:12" s="34" customFormat="1" ht="15.75">
      <c r="A69" s="28"/>
      <c r="B69" s="35"/>
      <c r="C69" s="27"/>
      <c r="G69" s="28"/>
      <c r="H69" s="26"/>
      <c r="I69" s="35"/>
      <c r="J69" s="66"/>
      <c r="K69" s="66"/>
      <c r="L69" s="66"/>
    </row>
    <row r="70" spans="1:12" s="34" customFormat="1" ht="15.75">
      <c r="A70" s="28"/>
      <c r="B70" s="35"/>
      <c r="C70" s="27"/>
      <c r="G70" s="28"/>
      <c r="H70" s="26"/>
      <c r="I70" s="35"/>
      <c r="J70" s="66"/>
      <c r="K70" s="66"/>
      <c r="L70" s="66"/>
    </row>
    <row r="71" spans="1:12" s="34" customFormat="1" ht="15.75">
      <c r="A71" s="28"/>
      <c r="B71" s="35"/>
      <c r="C71" s="27"/>
      <c r="G71" s="28"/>
      <c r="H71" s="26"/>
      <c r="I71" s="35"/>
      <c r="J71" s="66"/>
      <c r="K71" s="66"/>
      <c r="L71" s="66"/>
    </row>
    <row r="72" spans="1:12" s="34" customFormat="1" ht="15.75">
      <c r="A72" s="28"/>
      <c r="B72" s="35"/>
      <c r="C72" s="27"/>
      <c r="G72" s="28"/>
      <c r="H72" s="26"/>
      <c r="I72" s="35"/>
      <c r="J72" s="66"/>
      <c r="K72" s="66"/>
      <c r="L72" s="66"/>
    </row>
    <row r="73" spans="1:12" s="34" customFormat="1" ht="15.75">
      <c r="A73" s="28"/>
      <c r="B73" s="35"/>
      <c r="C73" s="27"/>
      <c r="G73" s="28"/>
      <c r="H73" s="26"/>
      <c r="I73" s="35"/>
      <c r="J73" s="66"/>
      <c r="K73" s="66"/>
      <c r="L73" s="66"/>
    </row>
    <row r="74" spans="1:12" s="34" customFormat="1" ht="15.75">
      <c r="A74" s="28"/>
      <c r="B74" s="35"/>
      <c r="C74" s="27"/>
      <c r="G74" s="28"/>
      <c r="H74" s="26"/>
      <c r="I74" s="35"/>
      <c r="J74" s="66"/>
      <c r="K74" s="66"/>
      <c r="L74" s="66"/>
    </row>
    <row r="75" spans="1:12" s="34" customFormat="1" ht="15.75">
      <c r="A75" s="28"/>
      <c r="B75" s="35"/>
      <c r="C75" s="27"/>
      <c r="G75" s="28"/>
      <c r="H75" s="26"/>
      <c r="I75" s="35"/>
      <c r="J75" s="66"/>
      <c r="K75" s="66"/>
      <c r="L75" s="66"/>
    </row>
    <row r="76" spans="1:12" s="34" customFormat="1" ht="15.75">
      <c r="A76" s="28"/>
      <c r="B76" s="35"/>
      <c r="C76" s="27"/>
      <c r="G76" s="28"/>
      <c r="H76" s="26"/>
      <c r="I76" s="35"/>
      <c r="J76" s="66"/>
      <c r="K76" s="66"/>
      <c r="L76" s="66"/>
    </row>
    <row r="77" spans="1:12" s="34" customFormat="1" ht="15.75">
      <c r="A77" s="28"/>
      <c r="B77" s="35"/>
      <c r="C77" s="27"/>
      <c r="G77" s="28"/>
      <c r="H77" s="26"/>
      <c r="I77" s="35"/>
      <c r="J77" s="66"/>
      <c r="K77" s="66"/>
      <c r="L77" s="66"/>
    </row>
    <row r="78" spans="1:12" s="34" customFormat="1" ht="15.75">
      <c r="A78" s="28"/>
      <c r="B78" s="35"/>
      <c r="C78" s="27"/>
      <c r="G78" s="28"/>
      <c r="H78" s="26"/>
      <c r="I78" s="35"/>
      <c r="J78" s="66"/>
      <c r="K78" s="66"/>
      <c r="L78" s="66"/>
    </row>
    <row r="79" spans="1:12" s="34" customFormat="1" ht="15.75">
      <c r="A79" s="28"/>
      <c r="B79" s="35"/>
      <c r="C79" s="27"/>
      <c r="G79" s="28"/>
      <c r="H79" s="26"/>
      <c r="I79" s="35"/>
      <c r="J79" s="66"/>
      <c r="K79" s="66"/>
      <c r="L79" s="66"/>
    </row>
    <row r="80" spans="1:12" s="34" customFormat="1" ht="15.75">
      <c r="A80" s="28"/>
      <c r="B80" s="35"/>
      <c r="C80" s="27"/>
      <c r="G80" s="28"/>
      <c r="H80" s="26"/>
      <c r="I80" s="35"/>
      <c r="J80" s="66"/>
      <c r="K80" s="66"/>
      <c r="L80" s="66"/>
    </row>
    <row r="81" spans="1:12" s="34" customFormat="1" ht="15.75">
      <c r="A81" s="28"/>
      <c r="B81" s="35"/>
      <c r="C81" s="27"/>
      <c r="G81" s="28"/>
      <c r="H81" s="26"/>
      <c r="I81" s="35"/>
      <c r="J81" s="66"/>
      <c r="K81" s="66"/>
      <c r="L81" s="66"/>
    </row>
    <row r="82" spans="1:12" s="34" customFormat="1" ht="15.75">
      <c r="A82" s="28"/>
      <c r="B82" s="35"/>
      <c r="C82" s="27"/>
      <c r="G82" s="28"/>
      <c r="H82" s="26"/>
      <c r="I82" s="35"/>
      <c r="J82" s="66"/>
      <c r="K82" s="66"/>
      <c r="L82" s="66"/>
    </row>
    <row r="83" spans="1:12" s="34" customFormat="1" ht="15.75">
      <c r="A83" s="28"/>
      <c r="B83" s="35"/>
      <c r="C83" s="27"/>
      <c r="G83" s="28"/>
      <c r="H83" s="26"/>
      <c r="I83" s="35"/>
      <c r="J83" s="66"/>
      <c r="K83" s="66"/>
      <c r="L83" s="66"/>
    </row>
    <row r="84" spans="1:12" s="34" customFormat="1" ht="15.75">
      <c r="A84" s="28"/>
      <c r="B84" s="35"/>
      <c r="C84" s="27"/>
      <c r="G84" s="28"/>
      <c r="H84" s="26"/>
      <c r="I84" s="35"/>
      <c r="J84" s="66"/>
      <c r="K84" s="66"/>
      <c r="L84" s="66"/>
    </row>
    <row r="85" spans="1:12" s="34" customFormat="1" ht="15.75">
      <c r="A85" s="28"/>
      <c r="B85" s="35"/>
      <c r="C85" s="27"/>
      <c r="G85" s="28"/>
      <c r="H85" s="26"/>
      <c r="I85" s="35"/>
      <c r="J85" s="66"/>
      <c r="K85" s="66"/>
      <c r="L85" s="66"/>
    </row>
    <row r="86" spans="1:12" s="34" customFormat="1" ht="15.75">
      <c r="A86" s="28"/>
      <c r="B86" s="35"/>
      <c r="C86" s="27"/>
      <c r="G86" s="28"/>
      <c r="H86" s="26"/>
      <c r="I86" s="35"/>
      <c r="J86" s="66"/>
      <c r="K86" s="66"/>
      <c r="L86" s="66"/>
    </row>
    <row r="87" spans="1:12" s="34" customFormat="1" ht="15.75">
      <c r="A87" s="28"/>
      <c r="B87" s="35"/>
      <c r="C87" s="27"/>
      <c r="G87" s="28"/>
      <c r="H87" s="26"/>
      <c r="I87" s="35"/>
      <c r="J87" s="66"/>
      <c r="K87" s="66"/>
      <c r="L87" s="66"/>
    </row>
    <row r="88" spans="1:12" s="34" customFormat="1" ht="15.75">
      <c r="A88" s="28"/>
      <c r="B88" s="35"/>
      <c r="C88" s="27"/>
      <c r="G88" s="28"/>
      <c r="H88" s="26"/>
      <c r="I88" s="35"/>
      <c r="J88" s="66"/>
      <c r="K88" s="66"/>
      <c r="L88" s="66"/>
    </row>
    <row r="89" spans="1:12" s="34" customFormat="1" ht="15.75">
      <c r="A89" s="28"/>
      <c r="B89" s="35"/>
      <c r="C89" s="27"/>
      <c r="G89" s="28"/>
      <c r="H89" s="26"/>
      <c r="I89" s="35"/>
      <c r="J89" s="66"/>
      <c r="K89" s="66"/>
      <c r="L89" s="66"/>
    </row>
    <row r="90" spans="1:12" s="34" customFormat="1" ht="15.75">
      <c r="A90" s="28"/>
      <c r="B90" s="35"/>
      <c r="C90" s="27"/>
      <c r="G90" s="28"/>
      <c r="H90" s="26"/>
      <c r="I90" s="35"/>
      <c r="J90" s="66"/>
      <c r="K90" s="66"/>
      <c r="L90" s="66"/>
    </row>
    <row r="91" spans="1:12" s="34" customFormat="1" ht="15.75">
      <c r="A91" s="28"/>
      <c r="B91" s="35"/>
      <c r="C91" s="27"/>
      <c r="G91" s="28"/>
      <c r="H91" s="26"/>
      <c r="I91" s="35"/>
      <c r="J91" s="66"/>
      <c r="K91" s="66"/>
      <c r="L91" s="66"/>
    </row>
    <row r="92" spans="1:12" s="34" customFormat="1" ht="15.75">
      <c r="A92" s="28"/>
      <c r="B92" s="35"/>
      <c r="C92" s="27"/>
      <c r="G92" s="28"/>
      <c r="H92" s="26"/>
      <c r="I92" s="35"/>
      <c r="J92" s="66"/>
      <c r="K92" s="66"/>
      <c r="L92" s="66"/>
    </row>
    <row r="93" spans="1:12" s="34" customFormat="1" ht="15.75">
      <c r="A93" s="28"/>
      <c r="B93" s="35"/>
      <c r="C93" s="27"/>
      <c r="G93" s="28"/>
      <c r="H93" s="26"/>
      <c r="I93" s="35"/>
      <c r="J93" s="66"/>
      <c r="K93" s="66"/>
      <c r="L93" s="66"/>
    </row>
    <row r="94" spans="1:12" s="34" customFormat="1" ht="15.75">
      <c r="A94" s="28"/>
      <c r="B94" s="35"/>
      <c r="C94" s="27"/>
      <c r="G94" s="28"/>
      <c r="H94" s="26"/>
      <c r="I94" s="35"/>
      <c r="J94" s="66"/>
      <c r="K94" s="66"/>
      <c r="L94" s="66"/>
    </row>
    <row r="95" spans="1:12" s="34" customFormat="1" ht="15.75">
      <c r="A95" s="28"/>
      <c r="B95" s="35"/>
      <c r="C95" s="27"/>
      <c r="G95" s="28"/>
      <c r="H95" s="26"/>
      <c r="I95" s="35"/>
      <c r="J95" s="66"/>
      <c r="K95" s="66"/>
      <c r="L95" s="66"/>
    </row>
    <row r="96" spans="1:12" s="34" customFormat="1" ht="15.75">
      <c r="A96" s="28"/>
      <c r="B96" s="35"/>
      <c r="C96" s="27"/>
      <c r="G96" s="28"/>
      <c r="H96" s="26"/>
      <c r="I96" s="35"/>
      <c r="J96" s="66"/>
      <c r="K96" s="66"/>
      <c r="L96" s="66"/>
    </row>
    <row r="97" spans="1:12" s="34" customFormat="1" ht="15.75">
      <c r="A97" s="28"/>
      <c r="B97" s="35"/>
      <c r="C97" s="27"/>
      <c r="G97" s="28"/>
      <c r="H97" s="26"/>
      <c r="I97" s="35"/>
      <c r="J97" s="66"/>
      <c r="K97" s="66"/>
      <c r="L97" s="66"/>
    </row>
    <row r="98" spans="1:12" s="34" customFormat="1" ht="15.75">
      <c r="A98" s="28"/>
      <c r="B98" s="35"/>
      <c r="C98" s="27"/>
      <c r="G98" s="28"/>
      <c r="H98" s="26"/>
      <c r="I98" s="35"/>
      <c r="J98" s="66"/>
      <c r="K98" s="66"/>
      <c r="L98" s="66"/>
    </row>
    <row r="99" spans="1:12" s="34" customFormat="1" ht="15.75">
      <c r="A99" s="28"/>
      <c r="B99" s="35"/>
      <c r="C99" s="27"/>
      <c r="G99" s="28"/>
      <c r="H99" s="26"/>
      <c r="I99" s="35"/>
      <c r="J99" s="66"/>
      <c r="K99" s="66"/>
      <c r="L99" s="66"/>
    </row>
    <row r="100" spans="1:12" s="34" customFormat="1" ht="15.75">
      <c r="A100" s="28"/>
      <c r="B100" s="35"/>
      <c r="C100" s="27"/>
      <c r="G100" s="28"/>
      <c r="H100" s="26"/>
      <c r="I100" s="35"/>
      <c r="J100" s="66"/>
      <c r="K100" s="66"/>
      <c r="L100" s="66"/>
    </row>
    <row r="101" spans="1:12" s="34" customFormat="1" ht="15.75">
      <c r="A101" s="28"/>
      <c r="B101" s="35"/>
      <c r="C101" s="27"/>
      <c r="G101" s="28"/>
      <c r="H101" s="26"/>
      <c r="I101" s="35"/>
      <c r="J101" s="66"/>
      <c r="K101" s="66"/>
      <c r="L101" s="66"/>
    </row>
    <row r="102" spans="1:12" s="34" customFormat="1" ht="15.75">
      <c r="A102" s="28"/>
      <c r="B102" s="35"/>
      <c r="C102" s="27"/>
      <c r="G102" s="28"/>
      <c r="H102" s="26"/>
      <c r="I102" s="35"/>
      <c r="J102" s="66"/>
      <c r="K102" s="66"/>
      <c r="L102" s="66"/>
    </row>
    <row r="103" spans="1:12" s="34" customFormat="1" ht="15.75">
      <c r="A103" s="28"/>
      <c r="B103" s="35"/>
      <c r="C103" s="27"/>
      <c r="G103" s="28"/>
      <c r="H103" s="26"/>
      <c r="I103" s="35"/>
      <c r="J103" s="66"/>
      <c r="K103" s="66"/>
      <c r="L103" s="66"/>
    </row>
    <row r="104" spans="1:12" s="34" customFormat="1" ht="15.75">
      <c r="A104" s="28"/>
      <c r="B104" s="35"/>
      <c r="C104" s="27"/>
      <c r="G104" s="28"/>
      <c r="H104" s="26"/>
      <c r="I104" s="35"/>
      <c r="J104" s="66"/>
      <c r="K104" s="66"/>
      <c r="L104" s="66"/>
    </row>
    <row r="105" spans="1:12" s="34" customFormat="1" ht="15.75">
      <c r="A105" s="28"/>
      <c r="B105" s="35"/>
      <c r="C105" s="27"/>
      <c r="G105" s="28"/>
      <c r="H105" s="26"/>
      <c r="I105" s="35"/>
      <c r="J105" s="66"/>
      <c r="K105" s="66"/>
      <c r="L105" s="66"/>
    </row>
    <row r="106" spans="1:12" s="34" customFormat="1" ht="15.75">
      <c r="A106" s="28"/>
      <c r="B106" s="35"/>
      <c r="C106" s="27"/>
      <c r="G106" s="28"/>
      <c r="H106" s="26"/>
      <c r="I106" s="35"/>
      <c r="J106" s="66"/>
      <c r="K106" s="66"/>
      <c r="L106" s="66"/>
    </row>
    <row r="107" spans="1:12" s="34" customFormat="1" ht="15.75">
      <c r="A107" s="28"/>
      <c r="B107" s="35"/>
      <c r="C107" s="27"/>
      <c r="G107" s="28"/>
      <c r="H107" s="26"/>
      <c r="I107" s="35"/>
      <c r="J107" s="66"/>
      <c r="K107" s="66"/>
      <c r="L107" s="66"/>
    </row>
    <row r="108" spans="1:12" s="34" customFormat="1" ht="15.75">
      <c r="A108" s="28"/>
      <c r="B108" s="35"/>
      <c r="C108" s="27"/>
      <c r="G108" s="28"/>
      <c r="H108" s="26"/>
      <c r="I108" s="35"/>
      <c r="J108" s="66"/>
      <c r="K108" s="66"/>
      <c r="L108" s="66"/>
    </row>
    <row r="109" spans="1:12" s="34" customFormat="1" ht="15.75">
      <c r="A109" s="28"/>
      <c r="B109" s="35"/>
      <c r="C109" s="27"/>
      <c r="G109" s="28"/>
      <c r="H109" s="26"/>
      <c r="I109" s="35"/>
      <c r="J109" s="66"/>
      <c r="K109" s="66"/>
      <c r="L109" s="66"/>
    </row>
    <row r="110" spans="1:12" s="34" customFormat="1" ht="15.75">
      <c r="A110" s="28"/>
      <c r="B110" s="35"/>
      <c r="C110" s="27"/>
      <c r="G110" s="28"/>
      <c r="H110" s="26"/>
      <c r="I110" s="35"/>
      <c r="J110" s="66"/>
      <c r="K110" s="66"/>
      <c r="L110" s="66"/>
    </row>
    <row r="111" spans="1:12" s="34" customFormat="1" ht="15.75">
      <c r="A111" s="28"/>
      <c r="B111" s="35"/>
      <c r="C111" s="27"/>
      <c r="G111" s="28"/>
      <c r="H111" s="26"/>
      <c r="I111" s="35"/>
      <c r="J111" s="66"/>
      <c r="K111" s="66"/>
      <c r="L111" s="66"/>
    </row>
    <row r="112" spans="1:12" s="34" customFormat="1" ht="15.75">
      <c r="A112" s="28"/>
      <c r="B112" s="35"/>
      <c r="C112" s="27"/>
      <c r="G112" s="28"/>
      <c r="H112" s="26"/>
      <c r="I112" s="35"/>
      <c r="J112" s="66"/>
      <c r="K112" s="66"/>
      <c r="L112" s="66"/>
    </row>
    <row r="113" spans="1:12" s="34" customFormat="1" ht="15.75">
      <c r="A113" s="28"/>
      <c r="B113" s="35"/>
      <c r="C113" s="27"/>
      <c r="G113" s="28"/>
      <c r="H113" s="26"/>
      <c r="I113" s="35"/>
      <c r="J113" s="66"/>
      <c r="K113" s="66"/>
      <c r="L113" s="66"/>
    </row>
    <row r="114" spans="1:12" s="34" customFormat="1" ht="15.75">
      <c r="A114" s="28"/>
      <c r="B114" s="35"/>
      <c r="C114" s="27"/>
      <c r="G114" s="28"/>
      <c r="H114" s="26"/>
      <c r="I114" s="35"/>
      <c r="J114" s="66"/>
      <c r="K114" s="66"/>
      <c r="L114" s="66"/>
    </row>
    <row r="115" spans="1:12" s="34" customFormat="1" ht="15.75">
      <c r="A115" s="28"/>
      <c r="B115" s="35"/>
      <c r="C115" s="27"/>
      <c r="G115" s="28"/>
      <c r="H115" s="26"/>
      <c r="I115" s="35"/>
      <c r="J115" s="66"/>
      <c r="K115" s="66"/>
      <c r="L115" s="66"/>
    </row>
    <row r="116" spans="1:12" s="34" customFormat="1" ht="15.75">
      <c r="A116" s="28"/>
      <c r="B116" s="35"/>
      <c r="C116" s="27"/>
      <c r="G116" s="28"/>
      <c r="H116" s="26"/>
      <c r="I116" s="35"/>
      <c r="J116" s="66"/>
      <c r="K116" s="66"/>
      <c r="L116" s="66"/>
    </row>
    <row r="117" spans="1:12" s="34" customFormat="1" ht="15.75">
      <c r="A117" s="28"/>
      <c r="B117" s="35"/>
      <c r="C117" s="27"/>
      <c r="G117" s="28"/>
      <c r="H117" s="26"/>
      <c r="I117" s="35"/>
      <c r="J117" s="66"/>
      <c r="K117" s="66"/>
      <c r="L117" s="66"/>
    </row>
    <row r="118" spans="1:12" s="34" customFormat="1" ht="15.75">
      <c r="A118" s="28"/>
      <c r="B118" s="35"/>
      <c r="C118" s="27"/>
      <c r="G118" s="28"/>
      <c r="H118" s="26"/>
      <c r="I118" s="35"/>
      <c r="J118" s="66"/>
      <c r="K118" s="66"/>
      <c r="L118" s="66"/>
    </row>
    <row r="119" spans="1:12" s="34" customFormat="1" ht="15.75">
      <c r="A119" s="28"/>
      <c r="B119" s="35"/>
      <c r="C119" s="27"/>
      <c r="G119" s="28"/>
      <c r="H119" s="26"/>
      <c r="I119" s="35"/>
      <c r="J119" s="66"/>
      <c r="K119" s="66"/>
      <c r="L119" s="66"/>
    </row>
    <row r="120" spans="1:12" s="34" customFormat="1" ht="15.75">
      <c r="A120" s="28"/>
      <c r="B120" s="35"/>
      <c r="C120" s="27"/>
      <c r="G120" s="28"/>
      <c r="H120" s="26"/>
      <c r="I120" s="35"/>
      <c r="J120" s="66"/>
      <c r="K120" s="66"/>
      <c r="L120" s="66"/>
    </row>
    <row r="121" spans="1:12" s="34" customFormat="1" ht="15.75">
      <c r="A121" s="28"/>
      <c r="B121" s="35"/>
      <c r="C121" s="27"/>
      <c r="G121" s="28"/>
      <c r="H121" s="26"/>
      <c r="I121" s="35"/>
      <c r="J121" s="66"/>
      <c r="K121" s="66"/>
      <c r="L121" s="66"/>
    </row>
    <row r="122" spans="1:12" s="34" customFormat="1" ht="15.75">
      <c r="A122" s="28"/>
      <c r="B122" s="35"/>
      <c r="C122" s="27"/>
      <c r="G122" s="28"/>
      <c r="H122" s="26"/>
      <c r="I122" s="35"/>
      <c r="J122" s="66"/>
      <c r="K122" s="66"/>
      <c r="L122" s="66"/>
    </row>
    <row r="123" spans="1:12" s="34" customFormat="1" ht="15.75">
      <c r="A123" s="28"/>
      <c r="B123" s="35"/>
      <c r="C123" s="27"/>
      <c r="G123" s="28"/>
      <c r="H123" s="26"/>
      <c r="I123" s="35"/>
      <c r="J123" s="66"/>
      <c r="K123" s="66"/>
      <c r="L123" s="66"/>
    </row>
    <row r="124" spans="1:12" s="34" customFormat="1" ht="15.75">
      <c r="A124" s="28"/>
      <c r="B124" s="35"/>
      <c r="C124" s="27"/>
      <c r="G124" s="28"/>
      <c r="H124" s="26"/>
      <c r="I124" s="35"/>
      <c r="J124" s="66"/>
      <c r="K124" s="66"/>
      <c r="L124" s="66"/>
    </row>
    <row r="125" spans="1:12" s="34" customFormat="1" ht="15.75">
      <c r="A125" s="28"/>
      <c r="B125" s="35"/>
      <c r="C125" s="27"/>
      <c r="G125" s="28"/>
      <c r="H125" s="26"/>
      <c r="I125" s="35"/>
      <c r="J125" s="66"/>
      <c r="K125" s="66"/>
      <c r="L125" s="66"/>
    </row>
    <row r="126" spans="1:12" s="34" customFormat="1" ht="15.75">
      <c r="A126" s="28"/>
      <c r="B126" s="35"/>
      <c r="C126" s="27"/>
      <c r="G126" s="28"/>
      <c r="H126" s="26"/>
      <c r="I126" s="35"/>
      <c r="J126" s="66"/>
      <c r="K126" s="66"/>
      <c r="L126" s="66"/>
    </row>
    <row r="127" spans="1:12" s="34" customFormat="1" ht="15.75">
      <c r="A127" s="28"/>
      <c r="B127" s="35"/>
      <c r="C127" s="27"/>
      <c r="G127" s="28"/>
      <c r="H127" s="26"/>
      <c r="I127" s="35"/>
      <c r="J127" s="66"/>
      <c r="K127" s="66"/>
      <c r="L127" s="66"/>
    </row>
    <row r="128" spans="1:12" s="34" customFormat="1" ht="15.75">
      <c r="A128" s="28"/>
      <c r="B128" s="35"/>
      <c r="C128" s="27"/>
      <c r="G128" s="28"/>
      <c r="H128" s="26"/>
      <c r="I128" s="35"/>
      <c r="J128" s="66"/>
      <c r="K128" s="66"/>
      <c r="L128" s="66"/>
    </row>
    <row r="129" spans="1:12" s="34" customFormat="1" ht="15.75">
      <c r="A129" s="28"/>
      <c r="B129" s="35"/>
      <c r="C129" s="27"/>
      <c r="G129" s="28"/>
      <c r="H129" s="26"/>
      <c r="I129" s="35"/>
      <c r="J129" s="66"/>
      <c r="K129" s="66"/>
      <c r="L129" s="66"/>
    </row>
    <row r="130" spans="1:12" s="34" customFormat="1" ht="15.75">
      <c r="A130" s="28"/>
      <c r="B130" s="35"/>
      <c r="C130" s="27"/>
      <c r="G130" s="28"/>
      <c r="H130" s="26"/>
      <c r="I130" s="35"/>
      <c r="J130" s="66"/>
      <c r="K130" s="66"/>
      <c r="L130" s="66"/>
    </row>
    <row r="131" spans="1:12" s="34" customFormat="1" ht="15.75">
      <c r="A131" s="28"/>
      <c r="B131" s="35"/>
      <c r="C131" s="27"/>
      <c r="G131" s="28"/>
      <c r="H131" s="26"/>
      <c r="I131" s="35"/>
      <c r="J131" s="66"/>
      <c r="K131" s="66"/>
      <c r="L131" s="66"/>
    </row>
    <row r="132" spans="1:12" s="34" customFormat="1" ht="15.75">
      <c r="A132" s="28"/>
      <c r="B132" s="35"/>
      <c r="C132" s="27"/>
      <c r="G132" s="28"/>
      <c r="H132" s="26"/>
      <c r="I132" s="35"/>
      <c r="J132" s="66"/>
      <c r="K132" s="66"/>
      <c r="L132" s="66"/>
    </row>
    <row r="133" spans="1:12" s="34" customFormat="1" ht="15.75">
      <c r="A133" s="28"/>
      <c r="B133" s="35"/>
      <c r="C133" s="27"/>
      <c r="G133" s="28"/>
      <c r="H133" s="26"/>
      <c r="I133" s="35"/>
      <c r="J133" s="66"/>
      <c r="K133" s="66"/>
      <c r="L133" s="66"/>
    </row>
    <row r="134" spans="1:12" s="34" customFormat="1" ht="15.75">
      <c r="A134" s="28"/>
      <c r="B134" s="35"/>
      <c r="C134" s="27"/>
      <c r="G134" s="28"/>
      <c r="H134" s="26"/>
      <c r="I134" s="35"/>
      <c r="J134" s="66"/>
      <c r="K134" s="66"/>
      <c r="L134" s="66"/>
    </row>
    <row r="135" spans="1:12" s="34" customFormat="1" ht="15.75">
      <c r="A135" s="28"/>
      <c r="B135" s="35"/>
      <c r="C135" s="27"/>
      <c r="G135" s="28"/>
      <c r="H135" s="26"/>
      <c r="I135" s="35"/>
      <c r="J135" s="66"/>
      <c r="K135" s="66"/>
      <c r="L135" s="66"/>
    </row>
    <row r="136" spans="1:12" s="34" customFormat="1" ht="15.75">
      <c r="A136" s="28"/>
      <c r="B136" s="35"/>
      <c r="C136" s="27"/>
      <c r="G136" s="28"/>
      <c r="H136" s="26"/>
      <c r="I136" s="35"/>
      <c r="J136" s="66"/>
      <c r="K136" s="66"/>
      <c r="L136" s="66"/>
    </row>
    <row r="137" spans="1:12" s="34" customFormat="1" ht="15.75">
      <c r="A137" s="28"/>
      <c r="B137" s="35"/>
      <c r="C137" s="27"/>
      <c r="G137" s="28"/>
      <c r="H137" s="26"/>
      <c r="I137" s="35"/>
      <c r="J137" s="66"/>
      <c r="K137" s="66"/>
      <c r="L137" s="66"/>
    </row>
    <row r="138" spans="1:12" s="34" customFormat="1" ht="15.75">
      <c r="A138" s="28"/>
      <c r="B138" s="35"/>
      <c r="C138" s="27"/>
      <c r="G138" s="28"/>
      <c r="H138" s="26"/>
      <c r="I138" s="35"/>
      <c r="J138" s="66"/>
      <c r="K138" s="66"/>
      <c r="L138" s="66"/>
    </row>
    <row r="139" spans="1:12" s="34" customFormat="1" ht="15.75">
      <c r="A139" s="28"/>
      <c r="B139" s="35"/>
      <c r="C139" s="27"/>
      <c r="G139" s="28"/>
      <c r="H139" s="26"/>
      <c r="I139" s="35"/>
      <c r="J139" s="66"/>
      <c r="K139" s="66"/>
      <c r="L139" s="66"/>
    </row>
    <row r="140" spans="1:12" s="34" customFormat="1" ht="15.75">
      <c r="A140" s="28"/>
      <c r="B140" s="35"/>
      <c r="C140" s="27"/>
      <c r="G140" s="28"/>
      <c r="H140" s="26"/>
      <c r="I140" s="35"/>
      <c r="J140" s="66"/>
      <c r="K140" s="66"/>
      <c r="L140" s="66"/>
    </row>
    <row r="141" spans="1:12" s="34" customFormat="1" ht="15.75">
      <c r="A141" s="28"/>
      <c r="B141" s="35"/>
      <c r="C141" s="27"/>
      <c r="G141" s="28"/>
      <c r="H141" s="26"/>
      <c r="I141" s="35"/>
      <c r="J141" s="66"/>
      <c r="K141" s="66"/>
      <c r="L141" s="66"/>
    </row>
    <row r="142" spans="1:12" s="34" customFormat="1" ht="15.75">
      <c r="A142" s="28"/>
      <c r="B142" s="35"/>
      <c r="C142" s="27"/>
      <c r="G142" s="28"/>
      <c r="H142" s="26"/>
      <c r="I142" s="35"/>
      <c r="J142" s="66"/>
      <c r="K142" s="66"/>
      <c r="L142" s="66"/>
    </row>
    <row r="143" spans="1:12" s="34" customFormat="1" ht="15.75">
      <c r="A143" s="28"/>
      <c r="B143" s="35"/>
      <c r="C143" s="27"/>
      <c r="G143" s="28"/>
      <c r="H143" s="26"/>
      <c r="I143" s="35"/>
      <c r="J143" s="66"/>
      <c r="K143" s="66"/>
      <c r="L143" s="66"/>
    </row>
    <row r="144" spans="1:12" s="34" customFormat="1" ht="15.75">
      <c r="A144" s="28"/>
      <c r="B144" s="35"/>
      <c r="C144" s="27"/>
      <c r="G144" s="28"/>
      <c r="H144" s="26"/>
      <c r="I144" s="35"/>
      <c r="J144" s="66"/>
      <c r="K144" s="66"/>
      <c r="L144" s="66"/>
    </row>
    <row r="145" spans="1:12" s="34" customFormat="1" ht="15.75">
      <c r="A145" s="28"/>
      <c r="B145" s="35"/>
      <c r="C145" s="27"/>
      <c r="G145" s="28"/>
      <c r="H145" s="26"/>
      <c r="I145" s="35"/>
      <c r="J145" s="66"/>
      <c r="K145" s="66"/>
      <c r="L145" s="66"/>
    </row>
    <row r="146" spans="1:12" s="34" customFormat="1" ht="15.75">
      <c r="A146" s="28"/>
      <c r="B146" s="35"/>
      <c r="C146" s="27"/>
      <c r="G146" s="28"/>
      <c r="H146" s="26"/>
      <c r="I146" s="35"/>
      <c r="J146" s="66"/>
      <c r="K146" s="66"/>
      <c r="L146" s="66"/>
    </row>
    <row r="147" spans="1:12" s="34" customFormat="1" ht="15.75">
      <c r="A147" s="28"/>
      <c r="B147" s="35"/>
      <c r="C147" s="27"/>
      <c r="G147" s="28"/>
      <c r="H147" s="26"/>
      <c r="I147" s="35"/>
      <c r="J147" s="66"/>
      <c r="K147" s="66"/>
      <c r="L147" s="66"/>
    </row>
    <row r="148" spans="1:12" s="34" customFormat="1" ht="15.75">
      <c r="A148" s="28"/>
      <c r="B148" s="35"/>
      <c r="C148" s="27"/>
      <c r="G148" s="28"/>
      <c r="H148" s="26"/>
      <c r="I148" s="35"/>
      <c r="J148" s="66"/>
      <c r="K148" s="66"/>
      <c r="L148" s="66"/>
    </row>
    <row r="149" spans="1:12" s="34" customFormat="1" ht="15.75">
      <c r="A149" s="28"/>
      <c r="B149" s="35"/>
      <c r="C149" s="27"/>
      <c r="G149" s="28"/>
      <c r="H149" s="26"/>
      <c r="I149" s="35"/>
      <c r="J149" s="66"/>
      <c r="K149" s="66"/>
      <c r="L149" s="66"/>
    </row>
    <row r="150" spans="1:12" s="34" customFormat="1" ht="15.75">
      <c r="A150" s="28"/>
      <c r="B150" s="35"/>
      <c r="C150" s="27"/>
      <c r="G150" s="28"/>
      <c r="H150" s="26"/>
      <c r="I150" s="35"/>
      <c r="J150" s="66"/>
      <c r="K150" s="66"/>
      <c r="L150" s="66"/>
    </row>
    <row r="151" spans="1:12" s="34" customFormat="1" ht="15.75">
      <c r="A151" s="28"/>
      <c r="B151" s="35"/>
      <c r="C151" s="27"/>
      <c r="G151" s="28"/>
      <c r="H151" s="26"/>
      <c r="I151" s="35"/>
      <c r="J151" s="66"/>
      <c r="K151" s="66"/>
      <c r="L151" s="66"/>
    </row>
    <row r="152" spans="1:12" s="34" customFormat="1" ht="15.75">
      <c r="A152" s="28"/>
      <c r="B152" s="35"/>
      <c r="C152" s="27"/>
      <c r="G152" s="28"/>
      <c r="H152" s="26"/>
      <c r="I152" s="35"/>
      <c r="J152" s="66"/>
      <c r="K152" s="66"/>
      <c r="L152" s="66"/>
    </row>
    <row r="153" spans="1:12" s="34" customFormat="1" ht="15.75">
      <c r="A153" s="28"/>
      <c r="B153" s="35"/>
      <c r="C153" s="27"/>
      <c r="G153" s="28"/>
      <c r="H153" s="26"/>
      <c r="I153" s="35"/>
      <c r="J153" s="66"/>
      <c r="K153" s="66"/>
      <c r="L153" s="66"/>
    </row>
    <row r="154" spans="1:12" s="34" customFormat="1" ht="15.75">
      <c r="A154" s="28"/>
      <c r="B154" s="35"/>
      <c r="C154" s="27"/>
      <c r="G154" s="28"/>
      <c r="H154" s="26"/>
      <c r="I154" s="35"/>
      <c r="J154" s="66"/>
      <c r="K154" s="66"/>
      <c r="L154" s="66"/>
    </row>
  </sheetData>
  <sheetProtection/>
  <mergeCells count="10">
    <mergeCell ref="B44:C44"/>
    <mergeCell ref="C36:G36"/>
    <mergeCell ref="B39:C39"/>
    <mergeCell ref="D39:E39"/>
    <mergeCell ref="B4:K4"/>
    <mergeCell ref="B5:K5"/>
    <mergeCell ref="C6:K6"/>
    <mergeCell ref="C35:J35"/>
    <mergeCell ref="B41:C41"/>
    <mergeCell ref="B43:C4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9"/>
  <sheetViews>
    <sheetView view="pageBreakPreview" zoomScaleSheetLayoutView="100" zoomScalePageLayoutView="0" workbookViewId="0" topLeftCell="A30">
      <selection activeCell="D48" sqref="D48"/>
    </sheetView>
  </sheetViews>
  <sheetFormatPr defaultColWidth="9.140625" defaultRowHeight="12.75"/>
  <cols>
    <col min="1" max="1" width="5.00390625" style="28" customWidth="1"/>
    <col min="2" max="2" width="12.28125" style="35" customWidth="1"/>
    <col min="3" max="3" width="38.8515625" style="35" customWidth="1"/>
    <col min="4" max="4" width="8.140625" style="34" customWidth="1"/>
    <col min="5" max="5" width="7.7109375" style="34" customWidth="1"/>
    <col min="6" max="6" width="7.8515625" style="34" customWidth="1"/>
    <col min="7" max="7" width="10.8515625" style="28" customWidth="1"/>
    <col min="8" max="8" width="9.28125" style="26" hidden="1" customWidth="1"/>
    <col min="9" max="10" width="9.00390625" style="35" hidden="1" customWidth="1"/>
    <col min="11" max="11" width="9.140625" style="66" customWidth="1"/>
    <col min="12" max="12" width="8.7109375" style="66" customWidth="1"/>
    <col min="13" max="16384" width="9.140625" style="66" customWidth="1"/>
  </cols>
  <sheetData>
    <row r="1" spans="3:4" ht="15.75">
      <c r="C1" s="27"/>
      <c r="D1" s="34" t="s">
        <v>1315</v>
      </c>
    </row>
    <row r="2" spans="1:11" ht="15.75">
      <c r="A2" s="77"/>
      <c r="B2" s="77"/>
      <c r="C2" s="77"/>
      <c r="D2" s="292" t="s">
        <v>1367</v>
      </c>
      <c r="E2" s="292"/>
      <c r="F2" s="292"/>
      <c r="G2" s="292"/>
      <c r="H2" s="292"/>
      <c r="I2" s="300"/>
      <c r="J2" s="300"/>
      <c r="K2" s="230"/>
    </row>
    <row r="3" spans="1:10" ht="15.75">
      <c r="A3" s="34"/>
      <c r="B3" s="34"/>
      <c r="C3" s="34"/>
      <c r="G3" s="34"/>
      <c r="H3" s="34"/>
      <c r="I3" s="34"/>
      <c r="J3" s="34"/>
    </row>
    <row r="4" spans="1:12" ht="45" customHeight="1">
      <c r="A4" s="314" t="s">
        <v>1348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</row>
    <row r="5" spans="1:10" ht="15.75">
      <c r="A5" s="39"/>
      <c r="B5" s="314" t="s">
        <v>999</v>
      </c>
      <c r="C5" s="314"/>
      <c r="D5" s="314"/>
      <c r="E5" s="314"/>
      <c r="F5" s="314"/>
      <c r="G5" s="314"/>
      <c r="H5" s="38"/>
      <c r="I5" s="37"/>
      <c r="J5" s="37"/>
    </row>
    <row r="6" spans="1:10" ht="15.75">
      <c r="A6" s="39"/>
      <c r="B6" s="248"/>
      <c r="C6" s="314" t="s">
        <v>1349</v>
      </c>
      <c r="D6" s="314"/>
      <c r="E6" s="314"/>
      <c r="F6" s="314"/>
      <c r="G6" s="314"/>
      <c r="H6" s="38"/>
      <c r="I6" s="37"/>
      <c r="J6" s="37"/>
    </row>
    <row r="7" spans="1:11" ht="15.75" customHeight="1">
      <c r="A7" s="37"/>
      <c r="B7" s="39"/>
      <c r="C7" s="312" t="s">
        <v>1363</v>
      </c>
      <c r="D7" s="312"/>
      <c r="E7" s="312"/>
      <c r="F7" s="312"/>
      <c r="G7" s="312"/>
      <c r="H7" s="312"/>
      <c r="I7" s="312"/>
      <c r="J7" s="312"/>
      <c r="K7" s="312"/>
    </row>
    <row r="8" spans="1:10" ht="15.75">
      <c r="A8" s="37"/>
      <c r="B8" s="39"/>
      <c r="C8" s="71"/>
      <c r="D8" s="71"/>
      <c r="E8" s="71"/>
      <c r="F8" s="71"/>
      <c r="G8" s="37"/>
      <c r="H8" s="40"/>
      <c r="I8" s="39"/>
      <c r="J8" s="39"/>
    </row>
    <row r="9" spans="1:12" ht="38.25">
      <c r="A9" s="79" t="s">
        <v>16</v>
      </c>
      <c r="B9" s="93" t="s">
        <v>266</v>
      </c>
      <c r="C9" s="81" t="s">
        <v>17</v>
      </c>
      <c r="D9" s="100" t="s">
        <v>18</v>
      </c>
      <c r="E9" s="81" t="s">
        <v>19</v>
      </c>
      <c r="F9" s="274" t="s">
        <v>1341</v>
      </c>
      <c r="G9" s="274" t="s">
        <v>1342</v>
      </c>
      <c r="H9" s="281"/>
      <c r="I9" s="282"/>
      <c r="J9" s="275" t="s">
        <v>1343</v>
      </c>
      <c r="K9" s="275" t="s">
        <v>1343</v>
      </c>
      <c r="L9" s="275" t="s">
        <v>1344</v>
      </c>
    </row>
    <row r="10" spans="1:12" ht="15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42"/>
      <c r="I10" s="42"/>
      <c r="J10" s="130"/>
      <c r="K10" s="12">
        <v>8</v>
      </c>
      <c r="L10" s="12">
        <v>9</v>
      </c>
    </row>
    <row r="11" spans="1:12" ht="26.25" customHeight="1">
      <c r="A11" s="95">
        <v>1</v>
      </c>
      <c r="B11" s="97" t="s">
        <v>119</v>
      </c>
      <c r="C11" s="102" t="s">
        <v>120</v>
      </c>
      <c r="D11" s="97" t="s">
        <v>21</v>
      </c>
      <c r="E11" s="162">
        <v>103</v>
      </c>
      <c r="F11" s="162">
        <f>E11</f>
        <v>103</v>
      </c>
      <c r="G11" s="162">
        <f>E11</f>
        <v>103</v>
      </c>
      <c r="H11" s="62"/>
      <c r="I11" s="29"/>
      <c r="J11" s="131"/>
      <c r="K11" s="162">
        <v>103</v>
      </c>
      <c r="L11" s="162">
        <v>103</v>
      </c>
    </row>
    <row r="12" spans="1:12" s="6" customFormat="1" ht="25.5" customHeight="1" hidden="1">
      <c r="A12" s="94">
        <v>2</v>
      </c>
      <c r="B12" s="96" t="s">
        <v>915</v>
      </c>
      <c r="C12" s="96" t="s">
        <v>1000</v>
      </c>
      <c r="D12" s="97" t="s">
        <v>21</v>
      </c>
      <c r="E12" s="162"/>
      <c r="F12" s="162">
        <f aca="true" t="shared" si="0" ref="F12:F33">E12</f>
        <v>0</v>
      </c>
      <c r="G12" s="162">
        <f aca="true" t="shared" si="1" ref="G12:G35">E12</f>
        <v>0</v>
      </c>
      <c r="H12" s="18"/>
      <c r="K12" s="17"/>
      <c r="L12" s="17"/>
    </row>
    <row r="13" spans="1:12" s="6" customFormat="1" ht="43.5" customHeight="1">
      <c r="A13" s="95">
        <v>2</v>
      </c>
      <c r="B13" s="286" t="s">
        <v>715</v>
      </c>
      <c r="C13" s="278" t="s">
        <v>716</v>
      </c>
      <c r="D13" s="97" t="s">
        <v>21</v>
      </c>
      <c r="E13" s="162">
        <v>49</v>
      </c>
      <c r="F13" s="162">
        <f>E13</f>
        <v>49</v>
      </c>
      <c r="G13" s="162">
        <f t="shared" si="1"/>
        <v>49</v>
      </c>
      <c r="H13" s="18"/>
      <c r="K13" s="162">
        <v>49</v>
      </c>
      <c r="L13" s="162">
        <v>49</v>
      </c>
    </row>
    <row r="14" spans="1:12" s="6" customFormat="1" ht="12.75" hidden="1">
      <c r="A14" s="95">
        <v>4</v>
      </c>
      <c r="B14" s="96" t="s">
        <v>168</v>
      </c>
      <c r="C14" s="104" t="s">
        <v>169</v>
      </c>
      <c r="D14" s="97" t="s">
        <v>21</v>
      </c>
      <c r="E14" s="162"/>
      <c r="F14" s="162">
        <f t="shared" si="0"/>
        <v>0</v>
      </c>
      <c r="G14" s="162">
        <f t="shared" si="1"/>
        <v>0</v>
      </c>
      <c r="H14" s="17"/>
      <c r="I14" s="17"/>
      <c r="J14" s="131">
        <v>150</v>
      </c>
      <c r="K14" s="17"/>
      <c r="L14" s="17"/>
    </row>
    <row r="15" spans="1:12" s="6" customFormat="1" ht="12.75" hidden="1">
      <c r="A15" s="94">
        <v>5</v>
      </c>
      <c r="B15" s="31" t="s">
        <v>730</v>
      </c>
      <c r="C15" s="96" t="s">
        <v>731</v>
      </c>
      <c r="D15" s="97" t="s">
        <v>21</v>
      </c>
      <c r="E15" s="162"/>
      <c r="F15" s="162">
        <f t="shared" si="0"/>
        <v>0</v>
      </c>
      <c r="G15" s="162">
        <f t="shared" si="1"/>
        <v>0</v>
      </c>
      <c r="H15" s="20">
        <v>62</v>
      </c>
      <c r="I15" s="17"/>
      <c r="J15" s="18">
        <v>154</v>
      </c>
      <c r="K15" s="17"/>
      <c r="L15" s="17"/>
    </row>
    <row r="16" spans="1:12" s="6" customFormat="1" ht="12.75" hidden="1">
      <c r="A16" s="95">
        <v>6</v>
      </c>
      <c r="B16" s="96" t="s">
        <v>170</v>
      </c>
      <c r="C16" s="104" t="s">
        <v>171</v>
      </c>
      <c r="D16" s="97" t="s">
        <v>21</v>
      </c>
      <c r="E16" s="162"/>
      <c r="F16" s="162">
        <f t="shared" si="0"/>
        <v>0</v>
      </c>
      <c r="G16" s="162">
        <f t="shared" si="1"/>
        <v>0</v>
      </c>
      <c r="H16" s="17">
        <v>92</v>
      </c>
      <c r="I16" s="17"/>
      <c r="J16" s="131">
        <v>142</v>
      </c>
      <c r="K16" s="17"/>
      <c r="L16" s="17"/>
    </row>
    <row r="17" spans="1:12" s="6" customFormat="1" ht="25.5" customHeight="1" hidden="1">
      <c r="A17" s="95">
        <v>7</v>
      </c>
      <c r="B17" s="96" t="s">
        <v>172</v>
      </c>
      <c r="C17" s="104" t="s">
        <v>173</v>
      </c>
      <c r="D17" s="97" t="s">
        <v>21</v>
      </c>
      <c r="E17" s="162"/>
      <c r="F17" s="162">
        <f t="shared" si="0"/>
        <v>0</v>
      </c>
      <c r="G17" s="162">
        <f t="shared" si="1"/>
        <v>0</v>
      </c>
      <c r="H17" s="17">
        <v>71</v>
      </c>
      <c r="I17" s="17"/>
      <c r="J17" s="131">
        <v>151</v>
      </c>
      <c r="K17" s="17"/>
      <c r="L17" s="17"/>
    </row>
    <row r="18" spans="1:12" s="6" customFormat="1" ht="12.75" hidden="1">
      <c r="A18" s="94">
        <v>8</v>
      </c>
      <c r="B18" s="31" t="s">
        <v>325</v>
      </c>
      <c r="C18" s="96" t="s">
        <v>326</v>
      </c>
      <c r="D18" s="97" t="s">
        <v>21</v>
      </c>
      <c r="E18" s="162"/>
      <c r="F18" s="162">
        <f t="shared" si="0"/>
        <v>0</v>
      </c>
      <c r="G18" s="162">
        <f t="shared" si="1"/>
        <v>0</v>
      </c>
      <c r="H18" s="20">
        <v>30</v>
      </c>
      <c r="I18" s="17"/>
      <c r="J18" s="18"/>
      <c r="K18" s="17"/>
      <c r="L18" s="17"/>
    </row>
    <row r="19" spans="1:12" s="6" customFormat="1" ht="25.5" hidden="1">
      <c r="A19" s="95">
        <v>9</v>
      </c>
      <c r="B19" s="96" t="s">
        <v>176</v>
      </c>
      <c r="C19" s="104" t="s">
        <v>177</v>
      </c>
      <c r="D19" s="97" t="s">
        <v>21</v>
      </c>
      <c r="E19" s="162"/>
      <c r="F19" s="162">
        <f t="shared" si="0"/>
        <v>0</v>
      </c>
      <c r="G19" s="162">
        <f t="shared" si="1"/>
        <v>0</v>
      </c>
      <c r="H19" s="17"/>
      <c r="I19" s="17"/>
      <c r="J19" s="131">
        <v>148</v>
      </c>
      <c r="K19" s="17"/>
      <c r="L19" s="17"/>
    </row>
    <row r="20" spans="1:12" s="6" customFormat="1" ht="25.5">
      <c r="A20" s="94">
        <v>3</v>
      </c>
      <c r="B20" s="280" t="s">
        <v>988</v>
      </c>
      <c r="C20" s="104" t="s">
        <v>725</v>
      </c>
      <c r="D20" s="97" t="s">
        <v>21</v>
      </c>
      <c r="E20" s="162">
        <v>227</v>
      </c>
      <c r="F20" s="162">
        <f>E20</f>
        <v>227</v>
      </c>
      <c r="G20" s="162">
        <f>E20</f>
        <v>227</v>
      </c>
      <c r="H20" s="17"/>
      <c r="I20" s="17"/>
      <c r="J20" s="131">
        <v>150</v>
      </c>
      <c r="K20" s="162">
        <v>227</v>
      </c>
      <c r="L20" s="162">
        <v>227</v>
      </c>
    </row>
    <row r="21" spans="1:12" s="6" customFormat="1" ht="27" customHeight="1">
      <c r="A21" s="95">
        <v>4</v>
      </c>
      <c r="B21" s="279" t="s">
        <v>192</v>
      </c>
      <c r="C21" s="104" t="s">
        <v>193</v>
      </c>
      <c r="D21" s="97" t="s">
        <v>21</v>
      </c>
      <c r="E21" s="162">
        <v>47</v>
      </c>
      <c r="F21" s="162">
        <f t="shared" si="0"/>
        <v>47</v>
      </c>
      <c r="G21" s="162">
        <f t="shared" si="1"/>
        <v>47</v>
      </c>
      <c r="H21" s="17"/>
      <c r="I21" s="17"/>
      <c r="J21" s="131">
        <v>102</v>
      </c>
      <c r="K21" s="162">
        <v>47</v>
      </c>
      <c r="L21" s="162">
        <v>47</v>
      </c>
    </row>
    <row r="22" spans="1:12" s="6" customFormat="1" ht="12.75">
      <c r="A22" s="94">
        <v>5</v>
      </c>
      <c r="B22" s="96" t="s">
        <v>196</v>
      </c>
      <c r="C22" s="104" t="s">
        <v>197</v>
      </c>
      <c r="D22" s="97" t="s">
        <v>21</v>
      </c>
      <c r="E22" s="162">
        <v>51</v>
      </c>
      <c r="F22" s="162">
        <f t="shared" si="0"/>
        <v>51</v>
      </c>
      <c r="G22" s="162">
        <f t="shared" si="1"/>
        <v>51</v>
      </c>
      <c r="H22" s="131">
        <v>116</v>
      </c>
      <c r="K22" s="162">
        <v>51</v>
      </c>
      <c r="L22" s="162">
        <v>51</v>
      </c>
    </row>
    <row r="23" spans="1:12" s="6" customFormat="1" ht="25.5" hidden="1">
      <c r="A23" s="95">
        <v>13</v>
      </c>
      <c r="B23" s="96" t="s">
        <v>293</v>
      </c>
      <c r="C23" s="104" t="s">
        <v>294</v>
      </c>
      <c r="D23" s="97" t="s">
        <v>21</v>
      </c>
      <c r="E23" s="164"/>
      <c r="F23" s="162">
        <f t="shared" si="0"/>
        <v>0</v>
      </c>
      <c r="G23" s="162">
        <f t="shared" si="1"/>
        <v>0</v>
      </c>
      <c r="H23" s="22">
        <v>27</v>
      </c>
      <c r="I23" s="17"/>
      <c r="J23" s="131">
        <v>149</v>
      </c>
      <c r="K23" s="17"/>
      <c r="L23" s="17"/>
    </row>
    <row r="24" spans="1:12" s="146" customFormat="1" ht="12.75">
      <c r="A24" s="94">
        <v>6</v>
      </c>
      <c r="B24" s="118" t="s">
        <v>14</v>
      </c>
      <c r="C24" s="118" t="s">
        <v>15</v>
      </c>
      <c r="D24" s="97" t="s">
        <v>21</v>
      </c>
      <c r="E24" s="165">
        <v>32</v>
      </c>
      <c r="F24" s="162">
        <f t="shared" si="0"/>
        <v>32</v>
      </c>
      <c r="G24" s="162">
        <f t="shared" si="1"/>
        <v>32</v>
      </c>
      <c r="H24" s="119">
        <v>75</v>
      </c>
      <c r="I24" s="120"/>
      <c r="J24" s="121"/>
      <c r="K24" s="165">
        <v>32</v>
      </c>
      <c r="L24" s="165">
        <v>32</v>
      </c>
    </row>
    <row r="25" spans="1:12" s="146" customFormat="1" ht="25.5">
      <c r="A25" s="95">
        <v>7</v>
      </c>
      <c r="B25" s="96" t="s">
        <v>719</v>
      </c>
      <c r="C25" s="104" t="s">
        <v>1001</v>
      </c>
      <c r="D25" s="97" t="s">
        <v>21</v>
      </c>
      <c r="E25" s="162">
        <v>49</v>
      </c>
      <c r="F25" s="162">
        <f t="shared" si="0"/>
        <v>49</v>
      </c>
      <c r="G25" s="162">
        <f t="shared" si="1"/>
        <v>49</v>
      </c>
      <c r="H25" s="175"/>
      <c r="I25" s="176"/>
      <c r="J25" s="121"/>
      <c r="K25" s="162">
        <v>49</v>
      </c>
      <c r="L25" s="162">
        <v>49</v>
      </c>
    </row>
    <row r="26" spans="1:12" s="146" customFormat="1" ht="36" customHeight="1">
      <c r="A26" s="95">
        <v>8</v>
      </c>
      <c r="B26" s="96" t="s">
        <v>1002</v>
      </c>
      <c r="C26" s="104" t="s">
        <v>1003</v>
      </c>
      <c r="D26" s="97" t="s">
        <v>21</v>
      </c>
      <c r="E26" s="162">
        <v>83</v>
      </c>
      <c r="F26" s="162">
        <f t="shared" si="0"/>
        <v>83</v>
      </c>
      <c r="G26" s="162">
        <v>83</v>
      </c>
      <c r="H26" s="162">
        <v>83</v>
      </c>
      <c r="I26" s="162">
        <v>83</v>
      </c>
      <c r="J26" s="162">
        <v>83</v>
      </c>
      <c r="K26" s="162"/>
      <c r="L26" s="162"/>
    </row>
    <row r="27" spans="1:12" ht="25.5">
      <c r="A27" s="95">
        <v>9</v>
      </c>
      <c r="B27" s="100"/>
      <c r="C27" s="21" t="s">
        <v>268</v>
      </c>
      <c r="D27" s="97" t="s">
        <v>21</v>
      </c>
      <c r="E27" s="166">
        <v>69</v>
      </c>
      <c r="F27" s="162"/>
      <c r="G27" s="162"/>
      <c r="H27" s="68"/>
      <c r="I27" s="283"/>
      <c r="J27" s="68"/>
      <c r="K27" s="166">
        <v>69</v>
      </c>
      <c r="L27" s="166">
        <v>69</v>
      </c>
    </row>
    <row r="28" spans="1:12" s="6" customFormat="1" ht="25.5">
      <c r="A28" s="95">
        <v>10</v>
      </c>
      <c r="B28" s="31" t="s">
        <v>717</v>
      </c>
      <c r="C28" s="96" t="s">
        <v>718</v>
      </c>
      <c r="D28" s="97" t="s">
        <v>21</v>
      </c>
      <c r="E28" s="162">
        <v>53</v>
      </c>
      <c r="F28" s="162"/>
      <c r="G28" s="162"/>
      <c r="H28" s="20">
        <v>83</v>
      </c>
      <c r="I28" s="17"/>
      <c r="J28" s="131">
        <v>139</v>
      </c>
      <c r="K28" s="162">
        <v>53</v>
      </c>
      <c r="L28" s="162">
        <v>53</v>
      </c>
    </row>
    <row r="29" spans="1:12" s="6" customFormat="1" ht="25.5">
      <c r="A29" s="95">
        <v>11</v>
      </c>
      <c r="B29" s="191" t="s">
        <v>101</v>
      </c>
      <c r="C29" s="97" t="s">
        <v>102</v>
      </c>
      <c r="D29" s="97" t="s">
        <v>21</v>
      </c>
      <c r="E29" s="47">
        <v>316</v>
      </c>
      <c r="F29" s="162"/>
      <c r="G29" s="162"/>
      <c r="H29" s="20"/>
      <c r="I29" s="17"/>
      <c r="J29" s="131"/>
      <c r="K29" s="162">
        <v>316</v>
      </c>
      <c r="L29" s="162">
        <v>316</v>
      </c>
    </row>
    <row r="30" spans="1:12" s="143" customFormat="1" ht="25.5">
      <c r="A30" s="95">
        <v>12</v>
      </c>
      <c r="B30" s="100" t="s">
        <v>135</v>
      </c>
      <c r="C30" s="100" t="s">
        <v>136</v>
      </c>
      <c r="D30" s="100" t="s">
        <v>762</v>
      </c>
      <c r="E30" s="166">
        <v>75</v>
      </c>
      <c r="F30" s="162"/>
      <c r="G30" s="162"/>
      <c r="H30" s="12"/>
      <c r="I30" s="12"/>
      <c r="J30" s="134"/>
      <c r="K30" s="166">
        <v>75</v>
      </c>
      <c r="L30" s="166">
        <v>75</v>
      </c>
    </row>
    <row r="31" spans="1:12" ht="25.5">
      <c r="A31" s="94">
        <v>13</v>
      </c>
      <c r="B31" s="100" t="s">
        <v>991</v>
      </c>
      <c r="C31" s="100" t="s">
        <v>963</v>
      </c>
      <c r="D31" s="100" t="s">
        <v>762</v>
      </c>
      <c r="E31" s="166">
        <v>61</v>
      </c>
      <c r="F31" s="162">
        <f t="shared" si="0"/>
        <v>61</v>
      </c>
      <c r="G31" s="162">
        <f t="shared" si="1"/>
        <v>61</v>
      </c>
      <c r="H31" s="60"/>
      <c r="I31" s="45"/>
      <c r="J31" s="60"/>
      <c r="K31" s="166">
        <v>61</v>
      </c>
      <c r="L31" s="166">
        <v>61</v>
      </c>
    </row>
    <row r="32" spans="1:12" s="143" customFormat="1" ht="25.5">
      <c r="A32" s="95">
        <v>14</v>
      </c>
      <c r="B32" s="100" t="s">
        <v>150</v>
      </c>
      <c r="C32" s="100" t="s">
        <v>151</v>
      </c>
      <c r="D32" s="100" t="s">
        <v>762</v>
      </c>
      <c r="E32" s="166">
        <v>68</v>
      </c>
      <c r="F32" s="162">
        <f t="shared" si="0"/>
        <v>68</v>
      </c>
      <c r="G32" s="162">
        <f t="shared" si="1"/>
        <v>68</v>
      </c>
      <c r="H32" s="12"/>
      <c r="I32" s="12"/>
      <c r="J32" s="134"/>
      <c r="K32" s="166">
        <v>68</v>
      </c>
      <c r="L32" s="166">
        <v>68</v>
      </c>
    </row>
    <row r="33" spans="1:12" s="143" customFormat="1" ht="25.5">
      <c r="A33" s="94">
        <v>15</v>
      </c>
      <c r="B33" s="100" t="s">
        <v>158</v>
      </c>
      <c r="C33" s="100" t="s">
        <v>159</v>
      </c>
      <c r="D33" s="100" t="s">
        <v>762</v>
      </c>
      <c r="E33" s="166">
        <v>98</v>
      </c>
      <c r="F33" s="162">
        <f t="shared" si="0"/>
        <v>98</v>
      </c>
      <c r="G33" s="162">
        <f t="shared" si="1"/>
        <v>98</v>
      </c>
      <c r="H33" s="12"/>
      <c r="I33" s="12"/>
      <c r="J33" s="134"/>
      <c r="K33" s="166">
        <v>98</v>
      </c>
      <c r="L33" s="166">
        <v>98</v>
      </c>
    </row>
    <row r="34" spans="1:12" s="143" customFormat="1" ht="25.5" customHeight="1">
      <c r="A34" s="95">
        <v>16</v>
      </c>
      <c r="B34" s="221" t="s">
        <v>982</v>
      </c>
      <c r="C34" s="100" t="s">
        <v>981</v>
      </c>
      <c r="D34" s="100" t="s">
        <v>762</v>
      </c>
      <c r="E34" s="166">
        <v>121</v>
      </c>
      <c r="F34" s="162">
        <v>121</v>
      </c>
      <c r="G34" s="162">
        <f t="shared" si="1"/>
        <v>121</v>
      </c>
      <c r="H34" s="60"/>
      <c r="I34" s="45"/>
      <c r="J34" s="60"/>
      <c r="K34" s="166">
        <v>121</v>
      </c>
      <c r="L34" s="166">
        <v>121</v>
      </c>
    </row>
    <row r="35" spans="1:12" s="143" customFormat="1" ht="26.25" customHeight="1">
      <c r="A35" s="94">
        <v>17</v>
      </c>
      <c r="B35" s="256" t="s">
        <v>503</v>
      </c>
      <c r="C35" s="100" t="s">
        <v>1319</v>
      </c>
      <c r="D35" s="100" t="s">
        <v>762</v>
      </c>
      <c r="E35" s="166">
        <v>81</v>
      </c>
      <c r="F35" s="162">
        <v>81</v>
      </c>
      <c r="G35" s="162">
        <f t="shared" si="1"/>
        <v>81</v>
      </c>
      <c r="H35" s="60"/>
      <c r="I35" s="45"/>
      <c r="J35" s="60"/>
      <c r="K35" s="166">
        <v>81</v>
      </c>
      <c r="L35" s="166">
        <v>81</v>
      </c>
    </row>
    <row r="36" spans="1:12" s="143" customFormat="1" ht="26.25" customHeight="1">
      <c r="A36" s="94">
        <v>18</v>
      </c>
      <c r="B36" s="100" t="s">
        <v>146</v>
      </c>
      <c r="C36" s="100" t="s">
        <v>147</v>
      </c>
      <c r="D36" s="100" t="s">
        <v>762</v>
      </c>
      <c r="E36" s="166">
        <v>71</v>
      </c>
      <c r="F36" s="166">
        <v>71</v>
      </c>
      <c r="G36" s="166">
        <v>71</v>
      </c>
      <c r="H36" s="166">
        <v>71</v>
      </c>
      <c r="I36" s="166">
        <v>71</v>
      </c>
      <c r="J36" s="166">
        <v>71</v>
      </c>
      <c r="K36" s="166">
        <v>71</v>
      </c>
      <c r="L36" s="166">
        <v>71</v>
      </c>
    </row>
    <row r="37" spans="1:12" s="143" customFormat="1" ht="15.75">
      <c r="A37" s="94">
        <v>19</v>
      </c>
      <c r="B37" s="100" t="s">
        <v>1337</v>
      </c>
      <c r="C37" s="100" t="s">
        <v>1336</v>
      </c>
      <c r="D37" s="100" t="s">
        <v>21</v>
      </c>
      <c r="E37" s="166">
        <v>64</v>
      </c>
      <c r="F37" s="166"/>
      <c r="G37" s="166">
        <v>64</v>
      </c>
      <c r="H37" s="284"/>
      <c r="I37" s="285"/>
      <c r="J37" s="284"/>
      <c r="K37" s="166"/>
      <c r="L37" s="166">
        <v>64</v>
      </c>
    </row>
    <row r="38" spans="1:12" ht="15.75">
      <c r="A38" s="95"/>
      <c r="B38" s="167" t="s">
        <v>994</v>
      </c>
      <c r="C38" s="21"/>
      <c r="D38" s="21"/>
      <c r="E38" s="168"/>
      <c r="F38" s="74">
        <f>SUM(F11:F37)</f>
        <v>1141</v>
      </c>
      <c r="G38" s="74">
        <f>SUM(G11:G37)</f>
        <v>1205</v>
      </c>
      <c r="H38" s="60"/>
      <c r="I38" s="45"/>
      <c r="J38" s="60"/>
      <c r="K38" s="74">
        <f>SUM(K11:K37)</f>
        <v>1571</v>
      </c>
      <c r="L38" s="74">
        <f>SUM(L11:L37)</f>
        <v>1635</v>
      </c>
    </row>
    <row r="39" spans="1:11" ht="15.75">
      <c r="A39" s="154"/>
      <c r="B39" s="55"/>
      <c r="C39" s="169"/>
      <c r="D39" s="169"/>
      <c r="E39" s="170"/>
      <c r="F39" s="171"/>
      <c r="G39" s="171"/>
      <c r="H39" s="60"/>
      <c r="I39" s="45"/>
      <c r="J39" s="60"/>
      <c r="K39" s="67"/>
    </row>
    <row r="40" spans="1:11" ht="15.75">
      <c r="A40" s="322" t="s">
        <v>995</v>
      </c>
      <c r="B40" s="322"/>
      <c r="C40" s="323" t="s">
        <v>1350</v>
      </c>
      <c r="D40" s="323"/>
      <c r="E40" s="323"/>
      <c r="F40" s="323"/>
      <c r="G40" s="323"/>
      <c r="H40" s="60"/>
      <c r="I40" s="45"/>
      <c r="J40" s="60"/>
      <c r="K40" s="67"/>
    </row>
    <row r="41" spans="1:12" ht="15" customHeight="1">
      <c r="A41" s="154"/>
      <c r="B41" s="155"/>
      <c r="C41" s="316" t="s">
        <v>1004</v>
      </c>
      <c r="D41" s="316"/>
      <c r="E41" s="316"/>
      <c r="F41" s="316"/>
      <c r="G41" s="316"/>
      <c r="H41" s="316"/>
      <c r="I41" s="316"/>
      <c r="J41" s="316"/>
      <c r="K41" s="316"/>
      <c r="L41" s="316"/>
    </row>
    <row r="42" spans="1:11" ht="25.5" customHeight="1">
      <c r="A42" s="154"/>
      <c r="B42" s="155"/>
      <c r="C42" s="316" t="s">
        <v>1005</v>
      </c>
      <c r="D42" s="316"/>
      <c r="E42" s="316"/>
      <c r="F42" s="316"/>
      <c r="G42" s="316"/>
      <c r="H42" s="60"/>
      <c r="I42" s="45"/>
      <c r="J42" s="60"/>
      <c r="K42" s="67"/>
    </row>
    <row r="43" spans="1:11" ht="15.75" hidden="1">
      <c r="A43" s="154"/>
      <c r="B43" s="155"/>
      <c r="C43" s="172"/>
      <c r="D43" s="172"/>
      <c r="E43" s="172"/>
      <c r="F43" s="172"/>
      <c r="G43" s="172"/>
      <c r="H43" s="60"/>
      <c r="I43" s="45"/>
      <c r="J43" s="60"/>
      <c r="K43" s="67"/>
    </row>
    <row r="44" spans="1:11" ht="15.75">
      <c r="A44" s="154"/>
      <c r="B44" s="318" t="s">
        <v>1308</v>
      </c>
      <c r="C44" s="318"/>
      <c r="D44" s="319" t="s">
        <v>996</v>
      </c>
      <c r="E44" s="319"/>
      <c r="F44" s="171"/>
      <c r="G44" s="171"/>
      <c r="H44" s="60"/>
      <c r="I44" s="45"/>
      <c r="J44" s="60"/>
      <c r="K44" s="67"/>
    </row>
    <row r="45" spans="1:11" ht="15.75">
      <c r="A45" s="154"/>
      <c r="B45" s="155"/>
      <c r="C45" s="169"/>
      <c r="D45" s="169"/>
      <c r="E45" s="169"/>
      <c r="F45" s="169"/>
      <c r="G45" s="76"/>
      <c r="H45" s="60"/>
      <c r="I45" s="45"/>
      <c r="J45" s="60"/>
      <c r="K45" s="67"/>
    </row>
    <row r="46" spans="1:13" ht="15.75">
      <c r="A46" s="68"/>
      <c r="B46" s="313" t="s">
        <v>764</v>
      </c>
      <c r="C46" s="313"/>
      <c r="D46" s="67" t="s">
        <v>1007</v>
      </c>
      <c r="E46" s="67"/>
      <c r="F46" s="67"/>
      <c r="G46" s="60"/>
      <c r="H46" s="61"/>
      <c r="I46" s="65"/>
      <c r="J46" s="61"/>
      <c r="L46" s="56"/>
      <c r="M46" s="57"/>
    </row>
    <row r="47" spans="1:13" ht="15.75">
      <c r="A47" s="68"/>
      <c r="B47" s="68"/>
      <c r="C47" s="69"/>
      <c r="D47" s="67"/>
      <c r="E47" s="67"/>
      <c r="F47" s="67"/>
      <c r="G47" s="60"/>
      <c r="H47" s="60"/>
      <c r="I47" s="45"/>
      <c r="J47" s="60"/>
      <c r="L47" s="56"/>
      <c r="M47" s="57"/>
    </row>
    <row r="48" spans="1:9" ht="39" customHeight="1">
      <c r="A48" s="60"/>
      <c r="B48" s="313" t="s">
        <v>1357</v>
      </c>
      <c r="C48" s="313"/>
      <c r="D48" s="67" t="s">
        <v>1358</v>
      </c>
      <c r="E48" s="67"/>
      <c r="F48" s="67"/>
      <c r="G48" s="60"/>
      <c r="H48" s="66"/>
      <c r="I48" s="41"/>
    </row>
    <row r="49" spans="1:9" ht="15.75">
      <c r="A49" s="60"/>
      <c r="B49" s="320"/>
      <c r="C49" s="320"/>
      <c r="D49" s="67"/>
      <c r="E49" s="67"/>
      <c r="F49" s="67"/>
      <c r="G49" s="60"/>
      <c r="H49" s="66"/>
      <c r="I49" s="41"/>
    </row>
    <row r="50" ht="15.75">
      <c r="C50" s="27"/>
    </row>
    <row r="51" spans="1:12" ht="63" hidden="1">
      <c r="A51" s="58">
        <v>222</v>
      </c>
      <c r="B51" s="58"/>
      <c r="C51" s="59" t="s">
        <v>763</v>
      </c>
      <c r="D51" s="15">
        <v>66.5</v>
      </c>
      <c r="E51" s="67"/>
      <c r="F51" s="67"/>
      <c r="K51" s="56"/>
      <c r="L51" s="57"/>
    </row>
    <row r="52" ht="15.75">
      <c r="C52" s="27"/>
    </row>
    <row r="53" ht="15.75">
      <c r="C53" s="27"/>
    </row>
    <row r="54" ht="15.75">
      <c r="C54" s="27"/>
    </row>
    <row r="55" ht="15.75">
      <c r="C55" s="27"/>
    </row>
    <row r="56" ht="15.75">
      <c r="C56" s="27"/>
    </row>
    <row r="57" ht="15.75">
      <c r="C57" s="27"/>
    </row>
    <row r="58" ht="15.75">
      <c r="C58" s="27"/>
    </row>
    <row r="59" ht="15.75">
      <c r="C59" s="27"/>
    </row>
    <row r="60" ht="15.75">
      <c r="C60" s="27"/>
    </row>
    <row r="61" ht="15.75">
      <c r="C61" s="27"/>
    </row>
    <row r="62" ht="15.75">
      <c r="C62" s="27"/>
    </row>
    <row r="63" ht="15.75">
      <c r="C63" s="27"/>
    </row>
    <row r="64" ht="15.75">
      <c r="C64" s="27"/>
    </row>
    <row r="65" ht="15.75">
      <c r="C65" s="27"/>
    </row>
    <row r="66" spans="1:13" s="34" customFormat="1" ht="15.75">
      <c r="A66" s="28"/>
      <c r="B66" s="35"/>
      <c r="C66" s="27"/>
      <c r="G66" s="28"/>
      <c r="H66" s="26"/>
      <c r="I66" s="35"/>
      <c r="J66" s="35"/>
      <c r="K66" s="66"/>
      <c r="L66" s="66"/>
      <c r="M66" s="66"/>
    </row>
    <row r="67" spans="1:13" s="34" customFormat="1" ht="15.75">
      <c r="A67" s="28"/>
      <c r="B67" s="35"/>
      <c r="C67" s="27"/>
      <c r="G67" s="28"/>
      <c r="H67" s="26"/>
      <c r="I67" s="35"/>
      <c r="J67" s="35"/>
      <c r="K67" s="66"/>
      <c r="L67" s="66"/>
      <c r="M67" s="66"/>
    </row>
    <row r="68" spans="1:13" s="34" customFormat="1" ht="15.75">
      <c r="A68" s="28"/>
      <c r="B68" s="35"/>
      <c r="C68" s="27"/>
      <c r="G68" s="28"/>
      <c r="H68" s="26"/>
      <c r="I68" s="35"/>
      <c r="J68" s="35"/>
      <c r="K68" s="66"/>
      <c r="L68" s="66"/>
      <c r="M68" s="66"/>
    </row>
    <row r="69" spans="1:13" s="34" customFormat="1" ht="15.75">
      <c r="A69" s="28"/>
      <c r="B69" s="35"/>
      <c r="C69" s="27"/>
      <c r="G69" s="28"/>
      <c r="H69" s="26"/>
      <c r="I69" s="35"/>
      <c r="J69" s="35"/>
      <c r="K69" s="66"/>
      <c r="L69" s="66"/>
      <c r="M69" s="66"/>
    </row>
    <row r="70" spans="1:13" s="34" customFormat="1" ht="15.75">
      <c r="A70" s="28"/>
      <c r="B70" s="35"/>
      <c r="C70" s="27"/>
      <c r="G70" s="28"/>
      <c r="H70" s="26"/>
      <c r="I70" s="35"/>
      <c r="J70" s="35"/>
      <c r="K70" s="66"/>
      <c r="L70" s="66"/>
      <c r="M70" s="66"/>
    </row>
    <row r="71" spans="1:13" s="34" customFormat="1" ht="15.75">
      <c r="A71" s="28"/>
      <c r="B71" s="35"/>
      <c r="C71" s="27"/>
      <c r="G71" s="28"/>
      <c r="H71" s="26"/>
      <c r="I71" s="35"/>
      <c r="J71" s="35"/>
      <c r="K71" s="66"/>
      <c r="L71" s="66"/>
      <c r="M71" s="66"/>
    </row>
    <row r="72" spans="1:13" s="34" customFormat="1" ht="15.75">
      <c r="A72" s="28"/>
      <c r="B72" s="35"/>
      <c r="C72" s="27"/>
      <c r="G72" s="28"/>
      <c r="H72" s="26"/>
      <c r="I72" s="35"/>
      <c r="J72" s="35"/>
      <c r="K72" s="66"/>
      <c r="L72" s="66"/>
      <c r="M72" s="66"/>
    </row>
    <row r="73" spans="1:13" s="34" customFormat="1" ht="15.75">
      <c r="A73" s="28"/>
      <c r="B73" s="35"/>
      <c r="C73" s="27"/>
      <c r="G73" s="28"/>
      <c r="H73" s="26"/>
      <c r="I73" s="35"/>
      <c r="J73" s="35"/>
      <c r="K73" s="66"/>
      <c r="L73" s="66"/>
      <c r="M73" s="66"/>
    </row>
    <row r="74" spans="1:13" s="34" customFormat="1" ht="15.75">
      <c r="A74" s="28"/>
      <c r="B74" s="35"/>
      <c r="C74" s="27"/>
      <c r="G74" s="28"/>
      <c r="H74" s="26"/>
      <c r="I74" s="35"/>
      <c r="J74" s="35"/>
      <c r="K74" s="66"/>
      <c r="L74" s="66"/>
      <c r="M74" s="66"/>
    </row>
    <row r="75" spans="1:13" s="34" customFormat="1" ht="15.75">
      <c r="A75" s="28"/>
      <c r="B75" s="35"/>
      <c r="C75" s="27"/>
      <c r="G75" s="28"/>
      <c r="H75" s="26"/>
      <c r="I75" s="35"/>
      <c r="J75" s="35"/>
      <c r="K75" s="66"/>
      <c r="L75" s="66"/>
      <c r="M75" s="66"/>
    </row>
    <row r="76" spans="1:13" s="34" customFormat="1" ht="15.75">
      <c r="A76" s="28"/>
      <c r="B76" s="35"/>
      <c r="C76" s="27"/>
      <c r="G76" s="28"/>
      <c r="H76" s="26"/>
      <c r="I76" s="35"/>
      <c r="J76" s="35"/>
      <c r="K76" s="66"/>
      <c r="L76" s="66"/>
      <c r="M76" s="66"/>
    </row>
    <row r="77" spans="1:13" s="34" customFormat="1" ht="15.75">
      <c r="A77" s="28"/>
      <c r="B77" s="35"/>
      <c r="C77" s="27"/>
      <c r="G77" s="28"/>
      <c r="H77" s="26"/>
      <c r="I77" s="35"/>
      <c r="J77" s="35"/>
      <c r="K77" s="66"/>
      <c r="L77" s="66"/>
      <c r="M77" s="66"/>
    </row>
    <row r="78" spans="1:13" s="34" customFormat="1" ht="15.75">
      <c r="A78" s="28"/>
      <c r="B78" s="35"/>
      <c r="C78" s="27"/>
      <c r="G78" s="28"/>
      <c r="H78" s="26"/>
      <c r="I78" s="35"/>
      <c r="J78" s="35"/>
      <c r="K78" s="66"/>
      <c r="L78" s="66"/>
      <c r="M78" s="66"/>
    </row>
    <row r="79" spans="1:13" s="34" customFormat="1" ht="15.75">
      <c r="A79" s="28"/>
      <c r="B79" s="35"/>
      <c r="C79" s="27"/>
      <c r="G79" s="28"/>
      <c r="H79" s="26"/>
      <c r="I79" s="35"/>
      <c r="J79" s="35"/>
      <c r="K79" s="66"/>
      <c r="L79" s="66"/>
      <c r="M79" s="66"/>
    </row>
    <row r="80" spans="1:13" s="34" customFormat="1" ht="15.75">
      <c r="A80" s="28"/>
      <c r="B80" s="35"/>
      <c r="C80" s="27"/>
      <c r="G80" s="28"/>
      <c r="H80" s="26"/>
      <c r="I80" s="35"/>
      <c r="J80" s="35"/>
      <c r="K80" s="66"/>
      <c r="L80" s="66"/>
      <c r="M80" s="66"/>
    </row>
    <row r="81" spans="1:13" s="34" customFormat="1" ht="15.75">
      <c r="A81" s="28"/>
      <c r="B81" s="35"/>
      <c r="C81" s="27"/>
      <c r="G81" s="28"/>
      <c r="H81" s="26"/>
      <c r="I81" s="35"/>
      <c r="J81" s="35"/>
      <c r="K81" s="66"/>
      <c r="L81" s="66"/>
      <c r="M81" s="66"/>
    </row>
    <row r="82" spans="1:13" s="34" customFormat="1" ht="15.75">
      <c r="A82" s="28"/>
      <c r="B82" s="35"/>
      <c r="C82" s="27"/>
      <c r="G82" s="28"/>
      <c r="H82" s="26"/>
      <c r="I82" s="35"/>
      <c r="J82" s="35"/>
      <c r="K82" s="66"/>
      <c r="L82" s="66"/>
      <c r="M82" s="66"/>
    </row>
    <row r="83" spans="1:13" s="34" customFormat="1" ht="15.75">
      <c r="A83" s="28"/>
      <c r="B83" s="35"/>
      <c r="C83" s="27"/>
      <c r="G83" s="28"/>
      <c r="H83" s="26"/>
      <c r="I83" s="35"/>
      <c r="J83" s="35"/>
      <c r="K83" s="66"/>
      <c r="L83" s="66"/>
      <c r="M83" s="66"/>
    </row>
    <row r="84" spans="1:13" s="34" customFormat="1" ht="15.75">
      <c r="A84" s="28"/>
      <c r="B84" s="35"/>
      <c r="C84" s="27"/>
      <c r="G84" s="28"/>
      <c r="H84" s="26"/>
      <c r="I84" s="35"/>
      <c r="J84" s="35"/>
      <c r="K84" s="66"/>
      <c r="L84" s="66"/>
      <c r="M84" s="66"/>
    </row>
    <row r="85" spans="1:13" s="34" customFormat="1" ht="15.75">
      <c r="A85" s="28"/>
      <c r="B85" s="35"/>
      <c r="C85" s="27"/>
      <c r="G85" s="28"/>
      <c r="H85" s="26"/>
      <c r="I85" s="35"/>
      <c r="J85" s="35"/>
      <c r="K85" s="66"/>
      <c r="L85" s="66"/>
      <c r="M85" s="66"/>
    </row>
    <row r="86" spans="1:13" s="34" customFormat="1" ht="15.75">
      <c r="A86" s="28"/>
      <c r="B86" s="35"/>
      <c r="C86" s="27"/>
      <c r="G86" s="28"/>
      <c r="H86" s="26"/>
      <c r="I86" s="35"/>
      <c r="J86" s="35"/>
      <c r="K86" s="66"/>
      <c r="L86" s="66"/>
      <c r="M86" s="66"/>
    </row>
    <row r="87" spans="1:13" s="34" customFormat="1" ht="15.75">
      <c r="A87" s="28"/>
      <c r="B87" s="35"/>
      <c r="C87" s="27"/>
      <c r="G87" s="28"/>
      <c r="H87" s="26"/>
      <c r="I87" s="35"/>
      <c r="J87" s="35"/>
      <c r="K87" s="66"/>
      <c r="L87" s="66"/>
      <c r="M87" s="66"/>
    </row>
    <row r="88" spans="1:13" s="34" customFormat="1" ht="15.75">
      <c r="A88" s="28"/>
      <c r="B88" s="35"/>
      <c r="C88" s="27"/>
      <c r="G88" s="28"/>
      <c r="H88" s="26"/>
      <c r="I88" s="35"/>
      <c r="J88" s="35"/>
      <c r="K88" s="66"/>
      <c r="L88" s="66"/>
      <c r="M88" s="66"/>
    </row>
    <row r="89" spans="1:13" s="34" customFormat="1" ht="15.75">
      <c r="A89" s="28"/>
      <c r="B89" s="35"/>
      <c r="C89" s="27"/>
      <c r="G89" s="28"/>
      <c r="H89" s="26"/>
      <c r="I89" s="35"/>
      <c r="J89" s="35"/>
      <c r="K89" s="66"/>
      <c r="L89" s="66"/>
      <c r="M89" s="66"/>
    </row>
    <row r="90" spans="1:13" s="34" customFormat="1" ht="15.75">
      <c r="A90" s="28"/>
      <c r="B90" s="35"/>
      <c r="C90" s="27"/>
      <c r="G90" s="28"/>
      <c r="H90" s="26"/>
      <c r="I90" s="35"/>
      <c r="J90" s="35"/>
      <c r="K90" s="66"/>
      <c r="L90" s="66"/>
      <c r="M90" s="66"/>
    </row>
    <row r="91" spans="1:13" s="34" customFormat="1" ht="15.75">
      <c r="A91" s="28"/>
      <c r="B91" s="35"/>
      <c r="C91" s="27"/>
      <c r="G91" s="28"/>
      <c r="H91" s="26"/>
      <c r="I91" s="35"/>
      <c r="J91" s="35"/>
      <c r="K91" s="66"/>
      <c r="L91" s="66"/>
      <c r="M91" s="66"/>
    </row>
    <row r="92" spans="1:13" s="34" customFormat="1" ht="15.75">
      <c r="A92" s="28"/>
      <c r="B92" s="35"/>
      <c r="C92" s="27"/>
      <c r="G92" s="28"/>
      <c r="H92" s="26"/>
      <c r="I92" s="35"/>
      <c r="J92" s="35"/>
      <c r="K92" s="66"/>
      <c r="L92" s="66"/>
      <c r="M92" s="66"/>
    </row>
    <row r="93" spans="1:13" s="34" customFormat="1" ht="15.75">
      <c r="A93" s="28"/>
      <c r="B93" s="35"/>
      <c r="C93" s="27"/>
      <c r="G93" s="28"/>
      <c r="H93" s="26"/>
      <c r="I93" s="35"/>
      <c r="J93" s="35"/>
      <c r="K93" s="66"/>
      <c r="L93" s="66"/>
      <c r="M93" s="66"/>
    </row>
    <row r="94" spans="1:13" s="34" customFormat="1" ht="15.75">
      <c r="A94" s="28"/>
      <c r="B94" s="35"/>
      <c r="C94" s="27"/>
      <c r="G94" s="28"/>
      <c r="H94" s="26"/>
      <c r="I94" s="35"/>
      <c r="J94" s="35"/>
      <c r="K94" s="66"/>
      <c r="L94" s="66"/>
      <c r="M94" s="66"/>
    </row>
    <row r="95" spans="1:13" s="34" customFormat="1" ht="15.75">
      <c r="A95" s="28"/>
      <c r="B95" s="35"/>
      <c r="C95" s="27"/>
      <c r="G95" s="28"/>
      <c r="H95" s="26"/>
      <c r="I95" s="35"/>
      <c r="J95" s="35"/>
      <c r="K95" s="66"/>
      <c r="L95" s="66"/>
      <c r="M95" s="66"/>
    </row>
    <row r="96" spans="1:13" s="34" customFormat="1" ht="15.75">
      <c r="A96" s="28"/>
      <c r="B96" s="35"/>
      <c r="C96" s="27"/>
      <c r="G96" s="28"/>
      <c r="H96" s="26"/>
      <c r="I96" s="35"/>
      <c r="J96" s="35"/>
      <c r="K96" s="66"/>
      <c r="L96" s="66"/>
      <c r="M96" s="66"/>
    </row>
    <row r="97" spans="1:13" s="34" customFormat="1" ht="15.75">
      <c r="A97" s="28"/>
      <c r="B97" s="35"/>
      <c r="C97" s="27"/>
      <c r="G97" s="28"/>
      <c r="H97" s="26"/>
      <c r="I97" s="35"/>
      <c r="J97" s="35"/>
      <c r="K97" s="66"/>
      <c r="L97" s="66"/>
      <c r="M97" s="66"/>
    </row>
    <row r="98" spans="1:13" s="34" customFormat="1" ht="15.75">
      <c r="A98" s="28"/>
      <c r="B98" s="35"/>
      <c r="C98" s="27"/>
      <c r="G98" s="28"/>
      <c r="H98" s="26"/>
      <c r="I98" s="35"/>
      <c r="J98" s="35"/>
      <c r="K98" s="66"/>
      <c r="L98" s="66"/>
      <c r="M98" s="66"/>
    </row>
    <row r="99" spans="1:13" s="34" customFormat="1" ht="15.75">
      <c r="A99" s="28"/>
      <c r="B99" s="35"/>
      <c r="C99" s="27"/>
      <c r="G99" s="28"/>
      <c r="H99" s="26"/>
      <c r="I99" s="35"/>
      <c r="J99" s="35"/>
      <c r="K99" s="66"/>
      <c r="L99" s="66"/>
      <c r="M99" s="66"/>
    </row>
    <row r="100" spans="1:13" s="34" customFormat="1" ht="15.75">
      <c r="A100" s="28"/>
      <c r="B100" s="35"/>
      <c r="C100" s="27"/>
      <c r="G100" s="28"/>
      <c r="H100" s="26"/>
      <c r="I100" s="35"/>
      <c r="J100" s="35"/>
      <c r="K100" s="66"/>
      <c r="L100" s="66"/>
      <c r="M100" s="66"/>
    </row>
    <row r="101" spans="1:13" s="34" customFormat="1" ht="15.75">
      <c r="A101" s="28"/>
      <c r="B101" s="35"/>
      <c r="C101" s="27"/>
      <c r="G101" s="28"/>
      <c r="H101" s="26"/>
      <c r="I101" s="35"/>
      <c r="J101" s="35"/>
      <c r="K101" s="66"/>
      <c r="L101" s="66"/>
      <c r="M101" s="66"/>
    </row>
    <row r="102" spans="1:13" s="34" customFormat="1" ht="15.75">
      <c r="A102" s="28"/>
      <c r="B102" s="35"/>
      <c r="C102" s="27"/>
      <c r="G102" s="28"/>
      <c r="H102" s="26"/>
      <c r="I102" s="35"/>
      <c r="J102" s="35"/>
      <c r="K102" s="66"/>
      <c r="L102" s="66"/>
      <c r="M102" s="66"/>
    </row>
    <row r="103" spans="1:13" s="34" customFormat="1" ht="15.75">
      <c r="A103" s="28"/>
      <c r="B103" s="35"/>
      <c r="C103" s="27"/>
      <c r="G103" s="28"/>
      <c r="H103" s="26"/>
      <c r="I103" s="35"/>
      <c r="J103" s="35"/>
      <c r="K103" s="66"/>
      <c r="L103" s="66"/>
      <c r="M103" s="66"/>
    </row>
    <row r="104" spans="1:13" s="34" customFormat="1" ht="15.75">
      <c r="A104" s="28"/>
      <c r="B104" s="35"/>
      <c r="C104" s="27"/>
      <c r="G104" s="28"/>
      <c r="H104" s="26"/>
      <c r="I104" s="35"/>
      <c r="J104" s="35"/>
      <c r="K104" s="66"/>
      <c r="L104" s="66"/>
      <c r="M104" s="66"/>
    </row>
    <row r="105" spans="1:13" s="34" customFormat="1" ht="15.75">
      <c r="A105" s="28"/>
      <c r="B105" s="35"/>
      <c r="C105" s="27"/>
      <c r="G105" s="28"/>
      <c r="H105" s="26"/>
      <c r="I105" s="35"/>
      <c r="J105" s="35"/>
      <c r="K105" s="66"/>
      <c r="L105" s="66"/>
      <c r="M105" s="66"/>
    </row>
    <row r="106" spans="1:13" s="34" customFormat="1" ht="15.75">
      <c r="A106" s="28"/>
      <c r="B106" s="35"/>
      <c r="C106" s="27"/>
      <c r="G106" s="28"/>
      <c r="H106" s="26"/>
      <c r="I106" s="35"/>
      <c r="J106" s="35"/>
      <c r="K106" s="66"/>
      <c r="L106" s="66"/>
      <c r="M106" s="66"/>
    </row>
    <row r="107" spans="1:13" s="34" customFormat="1" ht="15.75">
      <c r="A107" s="28"/>
      <c r="B107" s="35"/>
      <c r="C107" s="27"/>
      <c r="G107" s="28"/>
      <c r="H107" s="26"/>
      <c r="I107" s="35"/>
      <c r="J107" s="35"/>
      <c r="K107" s="66"/>
      <c r="L107" s="66"/>
      <c r="M107" s="66"/>
    </row>
    <row r="108" spans="1:13" s="34" customFormat="1" ht="15.75">
      <c r="A108" s="28"/>
      <c r="B108" s="35"/>
      <c r="C108" s="27"/>
      <c r="G108" s="28"/>
      <c r="H108" s="26"/>
      <c r="I108" s="35"/>
      <c r="J108" s="35"/>
      <c r="K108" s="66"/>
      <c r="L108" s="66"/>
      <c r="M108" s="66"/>
    </row>
    <row r="109" spans="1:13" s="34" customFormat="1" ht="15.75">
      <c r="A109" s="28"/>
      <c r="B109" s="35"/>
      <c r="C109" s="27"/>
      <c r="G109" s="28"/>
      <c r="H109" s="26"/>
      <c r="I109" s="35"/>
      <c r="J109" s="35"/>
      <c r="K109" s="66"/>
      <c r="L109" s="66"/>
      <c r="M109" s="66"/>
    </row>
    <row r="110" spans="1:13" s="34" customFormat="1" ht="15.75">
      <c r="A110" s="28"/>
      <c r="B110" s="35"/>
      <c r="C110" s="27"/>
      <c r="G110" s="28"/>
      <c r="H110" s="26"/>
      <c r="I110" s="35"/>
      <c r="J110" s="35"/>
      <c r="K110" s="66"/>
      <c r="L110" s="66"/>
      <c r="M110" s="66"/>
    </row>
    <row r="111" spans="1:13" s="34" customFormat="1" ht="15.75">
      <c r="A111" s="28"/>
      <c r="B111" s="35"/>
      <c r="C111" s="27"/>
      <c r="G111" s="28"/>
      <c r="H111" s="26"/>
      <c r="I111" s="35"/>
      <c r="J111" s="35"/>
      <c r="K111" s="66"/>
      <c r="L111" s="66"/>
      <c r="M111" s="66"/>
    </row>
    <row r="112" spans="1:13" s="34" customFormat="1" ht="15.75">
      <c r="A112" s="28"/>
      <c r="B112" s="35"/>
      <c r="C112" s="27"/>
      <c r="G112" s="28"/>
      <c r="H112" s="26"/>
      <c r="I112" s="35"/>
      <c r="J112" s="35"/>
      <c r="K112" s="66"/>
      <c r="L112" s="66"/>
      <c r="M112" s="66"/>
    </row>
    <row r="113" spans="1:13" s="34" customFormat="1" ht="15.75">
      <c r="A113" s="28"/>
      <c r="B113" s="35"/>
      <c r="C113" s="27"/>
      <c r="G113" s="28"/>
      <c r="H113" s="26"/>
      <c r="I113" s="35"/>
      <c r="J113" s="35"/>
      <c r="K113" s="66"/>
      <c r="L113" s="66"/>
      <c r="M113" s="66"/>
    </row>
    <row r="114" spans="1:13" s="34" customFormat="1" ht="15.75">
      <c r="A114" s="28"/>
      <c r="B114" s="35"/>
      <c r="C114" s="27"/>
      <c r="G114" s="28"/>
      <c r="H114" s="26"/>
      <c r="I114" s="35"/>
      <c r="J114" s="35"/>
      <c r="K114" s="66"/>
      <c r="L114" s="66"/>
      <c r="M114" s="66"/>
    </row>
    <row r="115" spans="1:13" s="34" customFormat="1" ht="15.75">
      <c r="A115" s="28"/>
      <c r="B115" s="35"/>
      <c r="C115" s="27"/>
      <c r="G115" s="28"/>
      <c r="H115" s="26"/>
      <c r="I115" s="35"/>
      <c r="J115" s="35"/>
      <c r="K115" s="66"/>
      <c r="L115" s="66"/>
      <c r="M115" s="66"/>
    </row>
    <row r="116" spans="1:13" s="34" customFormat="1" ht="15.75">
      <c r="A116" s="28"/>
      <c r="B116" s="35"/>
      <c r="C116" s="27"/>
      <c r="G116" s="28"/>
      <c r="H116" s="26"/>
      <c r="I116" s="35"/>
      <c r="J116" s="35"/>
      <c r="K116" s="66"/>
      <c r="L116" s="66"/>
      <c r="M116" s="66"/>
    </row>
    <row r="117" spans="1:13" s="34" customFormat="1" ht="15.75">
      <c r="A117" s="28"/>
      <c r="B117" s="35"/>
      <c r="C117" s="27"/>
      <c r="G117" s="28"/>
      <c r="H117" s="26"/>
      <c r="I117" s="35"/>
      <c r="J117" s="35"/>
      <c r="K117" s="66"/>
      <c r="L117" s="66"/>
      <c r="M117" s="66"/>
    </row>
    <row r="118" spans="1:13" s="34" customFormat="1" ht="15.75">
      <c r="A118" s="28"/>
      <c r="B118" s="35"/>
      <c r="C118" s="27"/>
      <c r="G118" s="28"/>
      <c r="H118" s="26"/>
      <c r="I118" s="35"/>
      <c r="J118" s="35"/>
      <c r="K118" s="66"/>
      <c r="L118" s="66"/>
      <c r="M118" s="66"/>
    </row>
    <row r="119" spans="1:13" s="34" customFormat="1" ht="15.75">
      <c r="A119" s="28"/>
      <c r="B119" s="35"/>
      <c r="C119" s="27"/>
      <c r="G119" s="28"/>
      <c r="H119" s="26"/>
      <c r="I119" s="35"/>
      <c r="J119" s="35"/>
      <c r="K119" s="66"/>
      <c r="L119" s="66"/>
      <c r="M119" s="66"/>
    </row>
    <row r="120" spans="1:13" s="34" customFormat="1" ht="15.75">
      <c r="A120" s="28"/>
      <c r="B120" s="35"/>
      <c r="C120" s="27"/>
      <c r="G120" s="28"/>
      <c r="H120" s="26"/>
      <c r="I120" s="35"/>
      <c r="J120" s="35"/>
      <c r="K120" s="66"/>
      <c r="L120" s="66"/>
      <c r="M120" s="66"/>
    </row>
    <row r="121" spans="1:13" s="34" customFormat="1" ht="15.75">
      <c r="A121" s="28"/>
      <c r="B121" s="35"/>
      <c r="C121" s="27"/>
      <c r="G121" s="28"/>
      <c r="H121" s="26"/>
      <c r="I121" s="35"/>
      <c r="J121" s="35"/>
      <c r="K121" s="66"/>
      <c r="L121" s="66"/>
      <c r="M121" s="66"/>
    </row>
    <row r="122" spans="1:13" s="34" customFormat="1" ht="15.75">
      <c r="A122" s="28"/>
      <c r="B122" s="35"/>
      <c r="C122" s="27"/>
      <c r="G122" s="28"/>
      <c r="H122" s="26"/>
      <c r="I122" s="35"/>
      <c r="J122" s="35"/>
      <c r="K122" s="66"/>
      <c r="L122" s="66"/>
      <c r="M122" s="66"/>
    </row>
    <row r="123" spans="1:13" s="34" customFormat="1" ht="15.75">
      <c r="A123" s="28"/>
      <c r="B123" s="35"/>
      <c r="C123" s="27"/>
      <c r="G123" s="28"/>
      <c r="H123" s="26"/>
      <c r="I123" s="35"/>
      <c r="J123" s="35"/>
      <c r="K123" s="66"/>
      <c r="L123" s="66"/>
      <c r="M123" s="66"/>
    </row>
    <row r="124" spans="1:13" s="34" customFormat="1" ht="15.75">
      <c r="A124" s="28"/>
      <c r="B124" s="35"/>
      <c r="C124" s="27"/>
      <c r="G124" s="28"/>
      <c r="H124" s="26"/>
      <c r="I124" s="35"/>
      <c r="J124" s="35"/>
      <c r="K124" s="66"/>
      <c r="L124" s="66"/>
      <c r="M124" s="66"/>
    </row>
    <row r="125" spans="1:13" s="34" customFormat="1" ht="15.75">
      <c r="A125" s="28"/>
      <c r="B125" s="35"/>
      <c r="C125" s="27"/>
      <c r="G125" s="28"/>
      <c r="H125" s="26"/>
      <c r="I125" s="35"/>
      <c r="J125" s="35"/>
      <c r="K125" s="66"/>
      <c r="L125" s="66"/>
      <c r="M125" s="66"/>
    </row>
    <row r="126" spans="1:13" s="34" customFormat="1" ht="15.75">
      <c r="A126" s="28"/>
      <c r="B126" s="35"/>
      <c r="C126" s="27"/>
      <c r="G126" s="28"/>
      <c r="H126" s="26"/>
      <c r="I126" s="35"/>
      <c r="J126" s="35"/>
      <c r="K126" s="66"/>
      <c r="L126" s="66"/>
      <c r="M126" s="66"/>
    </row>
    <row r="127" spans="1:13" s="34" customFormat="1" ht="15.75">
      <c r="A127" s="28"/>
      <c r="B127" s="35"/>
      <c r="C127" s="27"/>
      <c r="G127" s="28"/>
      <c r="H127" s="26"/>
      <c r="I127" s="35"/>
      <c r="J127" s="35"/>
      <c r="K127" s="66"/>
      <c r="L127" s="66"/>
      <c r="M127" s="66"/>
    </row>
    <row r="128" spans="1:13" s="34" customFormat="1" ht="15.75">
      <c r="A128" s="28"/>
      <c r="B128" s="35"/>
      <c r="C128" s="27"/>
      <c r="G128" s="28"/>
      <c r="H128" s="26"/>
      <c r="I128" s="35"/>
      <c r="J128" s="35"/>
      <c r="K128" s="66"/>
      <c r="L128" s="66"/>
      <c r="M128" s="66"/>
    </row>
    <row r="129" spans="1:13" s="34" customFormat="1" ht="15.75">
      <c r="A129" s="28"/>
      <c r="B129" s="35"/>
      <c r="C129" s="27"/>
      <c r="G129" s="28"/>
      <c r="H129" s="26"/>
      <c r="I129" s="35"/>
      <c r="J129" s="35"/>
      <c r="K129" s="66"/>
      <c r="L129" s="66"/>
      <c r="M129" s="66"/>
    </row>
    <row r="130" spans="1:13" s="34" customFormat="1" ht="15.75">
      <c r="A130" s="28"/>
      <c r="B130" s="35"/>
      <c r="C130" s="27"/>
      <c r="G130" s="28"/>
      <c r="H130" s="26"/>
      <c r="I130" s="35"/>
      <c r="J130" s="35"/>
      <c r="K130" s="66"/>
      <c r="L130" s="66"/>
      <c r="M130" s="66"/>
    </row>
    <row r="131" spans="1:13" s="34" customFormat="1" ht="15.75">
      <c r="A131" s="28"/>
      <c r="B131" s="35"/>
      <c r="C131" s="27"/>
      <c r="G131" s="28"/>
      <c r="H131" s="26"/>
      <c r="I131" s="35"/>
      <c r="J131" s="35"/>
      <c r="K131" s="66"/>
      <c r="L131" s="66"/>
      <c r="M131" s="66"/>
    </row>
    <row r="132" spans="1:13" s="34" customFormat="1" ht="15.75">
      <c r="A132" s="28"/>
      <c r="B132" s="35"/>
      <c r="C132" s="27"/>
      <c r="G132" s="28"/>
      <c r="H132" s="26"/>
      <c r="I132" s="35"/>
      <c r="J132" s="35"/>
      <c r="K132" s="66"/>
      <c r="L132" s="66"/>
      <c r="M132" s="66"/>
    </row>
    <row r="133" spans="1:13" s="34" customFormat="1" ht="15.75">
      <c r="A133" s="28"/>
      <c r="B133" s="35"/>
      <c r="C133" s="27"/>
      <c r="G133" s="28"/>
      <c r="H133" s="26"/>
      <c r="I133" s="35"/>
      <c r="J133" s="35"/>
      <c r="K133" s="66"/>
      <c r="L133" s="66"/>
      <c r="M133" s="66"/>
    </row>
    <row r="134" spans="1:13" s="34" customFormat="1" ht="15.75">
      <c r="A134" s="28"/>
      <c r="B134" s="35"/>
      <c r="C134" s="27"/>
      <c r="G134" s="28"/>
      <c r="H134" s="26"/>
      <c r="I134" s="35"/>
      <c r="J134" s="35"/>
      <c r="K134" s="66"/>
      <c r="L134" s="66"/>
      <c r="M134" s="66"/>
    </row>
    <row r="135" spans="1:13" s="34" customFormat="1" ht="15.75">
      <c r="A135" s="28"/>
      <c r="B135" s="35"/>
      <c r="C135" s="27"/>
      <c r="G135" s="28"/>
      <c r="H135" s="26"/>
      <c r="I135" s="35"/>
      <c r="J135" s="35"/>
      <c r="K135" s="66"/>
      <c r="L135" s="66"/>
      <c r="M135" s="66"/>
    </row>
    <row r="136" spans="1:13" s="34" customFormat="1" ht="15.75">
      <c r="A136" s="28"/>
      <c r="B136" s="35"/>
      <c r="C136" s="27"/>
      <c r="G136" s="28"/>
      <c r="H136" s="26"/>
      <c r="I136" s="35"/>
      <c r="J136" s="35"/>
      <c r="K136" s="66"/>
      <c r="L136" s="66"/>
      <c r="M136" s="66"/>
    </row>
    <row r="137" spans="1:13" s="34" customFormat="1" ht="15.75">
      <c r="A137" s="28"/>
      <c r="B137" s="35"/>
      <c r="C137" s="27"/>
      <c r="G137" s="28"/>
      <c r="H137" s="26"/>
      <c r="I137" s="35"/>
      <c r="J137" s="35"/>
      <c r="K137" s="66"/>
      <c r="L137" s="66"/>
      <c r="M137" s="66"/>
    </row>
    <row r="138" spans="1:13" s="34" customFormat="1" ht="15.75">
      <c r="A138" s="28"/>
      <c r="B138" s="35"/>
      <c r="C138" s="27"/>
      <c r="G138" s="28"/>
      <c r="H138" s="26"/>
      <c r="I138" s="35"/>
      <c r="J138" s="35"/>
      <c r="K138" s="66"/>
      <c r="L138" s="66"/>
      <c r="M138" s="66"/>
    </row>
    <row r="139" spans="1:13" s="34" customFormat="1" ht="15.75">
      <c r="A139" s="28"/>
      <c r="B139" s="35"/>
      <c r="C139" s="27"/>
      <c r="G139" s="28"/>
      <c r="H139" s="26"/>
      <c r="I139" s="35"/>
      <c r="J139" s="35"/>
      <c r="K139" s="66"/>
      <c r="L139" s="66"/>
      <c r="M139" s="66"/>
    </row>
    <row r="140" spans="1:13" s="34" customFormat="1" ht="15.75">
      <c r="A140" s="28"/>
      <c r="B140" s="35"/>
      <c r="C140" s="27"/>
      <c r="G140" s="28"/>
      <c r="H140" s="26"/>
      <c r="I140" s="35"/>
      <c r="J140" s="35"/>
      <c r="K140" s="66"/>
      <c r="L140" s="66"/>
      <c r="M140" s="66"/>
    </row>
    <row r="141" spans="1:13" s="34" customFormat="1" ht="15.75">
      <c r="A141" s="28"/>
      <c r="B141" s="35"/>
      <c r="C141" s="27"/>
      <c r="G141" s="28"/>
      <c r="H141" s="26"/>
      <c r="I141" s="35"/>
      <c r="J141" s="35"/>
      <c r="K141" s="66"/>
      <c r="L141" s="66"/>
      <c r="M141" s="66"/>
    </row>
    <row r="142" spans="1:13" s="34" customFormat="1" ht="15.75">
      <c r="A142" s="28"/>
      <c r="B142" s="35"/>
      <c r="C142" s="27"/>
      <c r="G142" s="28"/>
      <c r="H142" s="26"/>
      <c r="I142" s="35"/>
      <c r="J142" s="35"/>
      <c r="K142" s="66"/>
      <c r="L142" s="66"/>
      <c r="M142" s="66"/>
    </row>
    <row r="143" spans="1:13" s="34" customFormat="1" ht="15.75">
      <c r="A143" s="28"/>
      <c r="B143" s="35"/>
      <c r="C143" s="27"/>
      <c r="G143" s="28"/>
      <c r="H143" s="26"/>
      <c r="I143" s="35"/>
      <c r="J143" s="35"/>
      <c r="K143" s="66"/>
      <c r="L143" s="66"/>
      <c r="M143" s="66"/>
    </row>
    <row r="144" spans="1:13" s="34" customFormat="1" ht="15.75">
      <c r="A144" s="28"/>
      <c r="B144" s="35"/>
      <c r="C144" s="27"/>
      <c r="G144" s="28"/>
      <c r="H144" s="26"/>
      <c r="I144" s="35"/>
      <c r="J144" s="35"/>
      <c r="K144" s="66"/>
      <c r="L144" s="66"/>
      <c r="M144" s="66"/>
    </row>
    <row r="145" spans="1:13" s="34" customFormat="1" ht="15.75">
      <c r="A145" s="28"/>
      <c r="B145" s="35"/>
      <c r="C145" s="27"/>
      <c r="G145" s="28"/>
      <c r="H145" s="26"/>
      <c r="I145" s="35"/>
      <c r="J145" s="35"/>
      <c r="K145" s="66"/>
      <c r="L145" s="66"/>
      <c r="M145" s="66"/>
    </row>
    <row r="146" spans="1:13" s="34" customFormat="1" ht="15.75">
      <c r="A146" s="28"/>
      <c r="B146" s="35"/>
      <c r="C146" s="27"/>
      <c r="G146" s="28"/>
      <c r="H146" s="26"/>
      <c r="I146" s="35"/>
      <c r="J146" s="35"/>
      <c r="K146" s="66"/>
      <c r="L146" s="66"/>
      <c r="M146" s="66"/>
    </row>
    <row r="147" spans="1:13" s="34" customFormat="1" ht="15.75">
      <c r="A147" s="28"/>
      <c r="B147" s="35"/>
      <c r="C147" s="27"/>
      <c r="G147" s="28"/>
      <c r="H147" s="26"/>
      <c r="I147" s="35"/>
      <c r="J147" s="35"/>
      <c r="K147" s="66"/>
      <c r="L147" s="66"/>
      <c r="M147" s="66"/>
    </row>
    <row r="148" spans="1:13" s="34" customFormat="1" ht="15.75">
      <c r="A148" s="28"/>
      <c r="B148" s="35"/>
      <c r="C148" s="27"/>
      <c r="G148" s="28"/>
      <c r="H148" s="26"/>
      <c r="I148" s="35"/>
      <c r="J148" s="35"/>
      <c r="K148" s="66"/>
      <c r="L148" s="66"/>
      <c r="M148" s="66"/>
    </row>
    <row r="149" spans="1:13" s="34" customFormat="1" ht="15.75">
      <c r="A149" s="28"/>
      <c r="B149" s="35"/>
      <c r="C149" s="27"/>
      <c r="G149" s="28"/>
      <c r="H149" s="26"/>
      <c r="I149" s="35"/>
      <c r="J149" s="35"/>
      <c r="K149" s="66"/>
      <c r="L149" s="66"/>
      <c r="M149" s="66"/>
    </row>
    <row r="150" spans="1:13" s="34" customFormat="1" ht="15.75">
      <c r="A150" s="28"/>
      <c r="B150" s="35"/>
      <c r="C150" s="27"/>
      <c r="G150" s="28"/>
      <c r="H150" s="26"/>
      <c r="I150" s="35"/>
      <c r="J150" s="35"/>
      <c r="K150" s="66"/>
      <c r="L150" s="66"/>
      <c r="M150" s="66"/>
    </row>
    <row r="151" spans="1:13" s="34" customFormat="1" ht="15.75">
      <c r="A151" s="28"/>
      <c r="B151" s="35"/>
      <c r="C151" s="27"/>
      <c r="G151" s="28"/>
      <c r="H151" s="26"/>
      <c r="I151" s="35"/>
      <c r="J151" s="35"/>
      <c r="K151" s="66"/>
      <c r="L151" s="66"/>
      <c r="M151" s="66"/>
    </row>
    <row r="152" spans="1:13" s="34" customFormat="1" ht="15.75">
      <c r="A152" s="28"/>
      <c r="B152" s="35"/>
      <c r="C152" s="27"/>
      <c r="G152" s="28"/>
      <c r="H152" s="26"/>
      <c r="I152" s="35"/>
      <c r="J152" s="35"/>
      <c r="K152" s="66"/>
      <c r="L152" s="66"/>
      <c r="M152" s="66"/>
    </row>
    <row r="153" spans="1:13" s="34" customFormat="1" ht="15.75">
      <c r="A153" s="28"/>
      <c r="B153" s="35"/>
      <c r="C153" s="27"/>
      <c r="G153" s="28"/>
      <c r="H153" s="26"/>
      <c r="I153" s="35"/>
      <c r="J153" s="35"/>
      <c r="K153" s="66"/>
      <c r="L153" s="66"/>
      <c r="M153" s="66"/>
    </row>
    <row r="154" spans="1:13" s="34" customFormat="1" ht="15.75">
      <c r="A154" s="28"/>
      <c r="B154" s="35"/>
      <c r="C154" s="27"/>
      <c r="G154" s="28"/>
      <c r="H154" s="26"/>
      <c r="I154" s="35"/>
      <c r="J154" s="35"/>
      <c r="K154" s="66"/>
      <c r="L154" s="66"/>
      <c r="M154" s="66"/>
    </row>
    <row r="155" spans="1:13" s="34" customFormat="1" ht="15.75">
      <c r="A155" s="28"/>
      <c r="B155" s="35"/>
      <c r="C155" s="27"/>
      <c r="G155" s="28"/>
      <c r="H155" s="26"/>
      <c r="I155" s="35"/>
      <c r="J155" s="35"/>
      <c r="K155" s="66"/>
      <c r="L155" s="66"/>
      <c r="M155" s="66"/>
    </row>
    <row r="156" spans="1:13" s="34" customFormat="1" ht="15.75">
      <c r="A156" s="28"/>
      <c r="B156" s="35"/>
      <c r="C156" s="27"/>
      <c r="G156" s="28"/>
      <c r="H156" s="26"/>
      <c r="I156" s="35"/>
      <c r="J156" s="35"/>
      <c r="K156" s="66"/>
      <c r="L156" s="66"/>
      <c r="M156" s="66"/>
    </row>
    <row r="157" spans="1:13" s="34" customFormat="1" ht="15.75">
      <c r="A157" s="28"/>
      <c r="B157" s="35"/>
      <c r="C157" s="27"/>
      <c r="G157" s="28"/>
      <c r="H157" s="26"/>
      <c r="I157" s="35"/>
      <c r="J157" s="35"/>
      <c r="K157" s="66"/>
      <c r="L157" s="66"/>
      <c r="M157" s="66"/>
    </row>
    <row r="158" spans="1:13" s="34" customFormat="1" ht="15.75">
      <c r="A158" s="28"/>
      <c r="B158" s="35"/>
      <c r="C158" s="27"/>
      <c r="G158" s="28"/>
      <c r="H158" s="26"/>
      <c r="I158" s="35"/>
      <c r="J158" s="35"/>
      <c r="K158" s="66"/>
      <c r="L158" s="66"/>
      <c r="M158" s="66"/>
    </row>
    <row r="159" spans="1:13" s="34" customFormat="1" ht="15.75">
      <c r="A159" s="28"/>
      <c r="B159" s="35"/>
      <c r="C159" s="27"/>
      <c r="G159" s="28"/>
      <c r="H159" s="26"/>
      <c r="I159" s="35"/>
      <c r="J159" s="35"/>
      <c r="K159" s="66"/>
      <c r="L159" s="66"/>
      <c r="M159" s="66"/>
    </row>
  </sheetData>
  <sheetProtection/>
  <mergeCells count="13">
    <mergeCell ref="C41:L41"/>
    <mergeCell ref="C6:G6"/>
    <mergeCell ref="B5:G5"/>
    <mergeCell ref="A40:B40"/>
    <mergeCell ref="C40:G40"/>
    <mergeCell ref="C7:K7"/>
    <mergeCell ref="A4:L4"/>
    <mergeCell ref="B49:C49"/>
    <mergeCell ref="C42:G42"/>
    <mergeCell ref="B44:C44"/>
    <mergeCell ref="D44:E44"/>
    <mergeCell ref="B46:C46"/>
    <mergeCell ref="B48:C48"/>
  </mergeCells>
  <printOptions/>
  <pageMargins left="0.7874015748031497" right="0" top="0.7874015748031497" bottom="0.1968503937007874" header="0.5118110236220472" footer="0.5118110236220472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473"/>
  <sheetViews>
    <sheetView view="pageBreakPreview" zoomScaleSheetLayoutView="100" zoomScalePageLayoutView="0" workbookViewId="0" topLeftCell="A1">
      <selection activeCell="A362" sqref="A362:C362"/>
    </sheetView>
  </sheetViews>
  <sheetFormatPr defaultColWidth="9.140625" defaultRowHeight="12.75"/>
  <cols>
    <col min="1" max="1" width="4.421875" style="28" customWidth="1"/>
    <col min="2" max="2" width="12.28125" style="185" customWidth="1"/>
    <col min="3" max="3" width="43.421875" style="35" customWidth="1"/>
    <col min="4" max="4" width="11.00390625" style="186" customWidth="1"/>
    <col min="5" max="5" width="5.7109375" style="28" customWidth="1"/>
    <col min="6" max="6" width="9.28125" style="26" hidden="1" customWidth="1"/>
    <col min="7" max="8" width="9.00390625" style="35" hidden="1" customWidth="1"/>
    <col min="9" max="9" width="18.00390625" style="182" customWidth="1"/>
    <col min="10" max="10" width="8.7109375" style="66" customWidth="1"/>
    <col min="11" max="16384" width="9.140625" style="66" customWidth="1"/>
  </cols>
  <sheetData>
    <row r="1" spans="1:6" ht="15.75">
      <c r="A1" s="177" t="s">
        <v>1009</v>
      </c>
      <c r="B1" s="178"/>
      <c r="C1" s="179"/>
      <c r="D1" s="180"/>
      <c r="E1" s="181"/>
      <c r="F1" s="179"/>
    </row>
    <row r="2" spans="1:6" ht="15.75">
      <c r="A2" s="177" t="s">
        <v>1010</v>
      </c>
      <c r="B2" s="183"/>
      <c r="C2" s="179"/>
      <c r="D2" s="180"/>
      <c r="E2" s="181"/>
      <c r="F2" s="184"/>
    </row>
    <row r="3" spans="1:8" ht="15.75">
      <c r="A3" s="177" t="s">
        <v>1311</v>
      </c>
      <c r="B3" s="183"/>
      <c r="C3" s="250"/>
      <c r="D3" s="251"/>
      <c r="E3" s="251"/>
      <c r="F3" s="252"/>
      <c r="G3" s="244"/>
      <c r="H3" s="244"/>
    </row>
    <row r="4" spans="1:6" ht="15.75">
      <c r="A4" s="177"/>
      <c r="B4" s="183"/>
      <c r="C4" s="179"/>
      <c r="D4" s="180"/>
      <c r="E4" s="181"/>
      <c r="F4" s="184"/>
    </row>
    <row r="5" spans="1:9" ht="15.75">
      <c r="A5" s="181"/>
      <c r="B5" s="324" t="s">
        <v>1011</v>
      </c>
      <c r="C5" s="324"/>
      <c r="D5" s="324"/>
      <c r="E5" s="324"/>
      <c r="F5" s="324"/>
      <c r="G5" s="324"/>
      <c r="H5" s="324"/>
      <c r="I5" s="324"/>
    </row>
    <row r="6" spans="1:6" ht="15.75">
      <c r="A6" s="181"/>
      <c r="B6" s="179" t="s">
        <v>1334</v>
      </c>
      <c r="C6" s="301" t="s">
        <v>1335</v>
      </c>
      <c r="D6" s="301" t="s">
        <v>1333</v>
      </c>
      <c r="E6" s="302">
        <v>2021</v>
      </c>
      <c r="F6" s="179"/>
    </row>
    <row r="7" ht="15.75">
      <c r="C7" s="27"/>
    </row>
    <row r="8" spans="1:9" ht="15.75">
      <c r="A8" s="325" t="s">
        <v>1</v>
      </c>
      <c r="B8" s="325"/>
      <c r="C8" s="325"/>
      <c r="D8" s="325"/>
      <c r="E8" s="325"/>
      <c r="F8" s="325"/>
      <c r="G8" s="325"/>
      <c r="H8" s="325"/>
      <c r="I8" s="325"/>
    </row>
    <row r="9" spans="1:9" ht="15.75">
      <c r="A9" s="326" t="s">
        <v>2</v>
      </c>
      <c r="B9" s="326"/>
      <c r="C9" s="326"/>
      <c r="D9" s="326"/>
      <c r="E9" s="326"/>
      <c r="F9" s="326"/>
      <c r="G9" s="326"/>
      <c r="H9" s="326"/>
      <c r="I9" s="326"/>
    </row>
    <row r="10" spans="1:9" ht="15.75" customHeight="1">
      <c r="A10" s="327" t="s">
        <v>1310</v>
      </c>
      <c r="B10" s="327"/>
      <c r="C10" s="327"/>
      <c r="D10" s="327"/>
      <c r="E10" s="327"/>
      <c r="F10" s="327"/>
      <c r="G10" s="327"/>
      <c r="H10" s="327"/>
      <c r="I10" s="327"/>
    </row>
    <row r="11" spans="1:9" ht="17.25" customHeight="1">
      <c r="A11" s="327" t="s">
        <v>1369</v>
      </c>
      <c r="B11" s="327"/>
      <c r="C11" s="327"/>
      <c r="D11" s="327"/>
      <c r="E11" s="327"/>
      <c r="F11" s="327"/>
      <c r="G11" s="327"/>
      <c r="H11" s="327"/>
      <c r="I11" s="327"/>
    </row>
    <row r="12" spans="1:10" ht="38.25">
      <c r="A12" s="79" t="s">
        <v>16</v>
      </c>
      <c r="B12" s="187" t="s">
        <v>266</v>
      </c>
      <c r="C12" s="81" t="s">
        <v>17</v>
      </c>
      <c r="D12" s="188" t="s">
        <v>18</v>
      </c>
      <c r="E12" s="156" t="s">
        <v>19</v>
      </c>
      <c r="F12" s="8"/>
      <c r="G12" s="8"/>
      <c r="H12" s="128" t="s">
        <v>299</v>
      </c>
      <c r="I12" s="156" t="s">
        <v>1012</v>
      </c>
      <c r="J12" s="189"/>
    </row>
    <row r="13" spans="1:9" ht="15.75">
      <c r="A13" s="227">
        <v>1</v>
      </c>
      <c r="B13" s="227">
        <v>2</v>
      </c>
      <c r="C13" s="227">
        <v>3</v>
      </c>
      <c r="D13" s="227">
        <v>4</v>
      </c>
      <c r="E13" s="227">
        <v>5</v>
      </c>
      <c r="F13" s="228"/>
      <c r="G13" s="228"/>
      <c r="H13" s="229"/>
      <c r="I13" s="227">
        <v>6</v>
      </c>
    </row>
    <row r="14" spans="1:9" ht="15.75">
      <c r="A14" s="12"/>
      <c r="B14" s="190"/>
      <c r="C14" s="5" t="s">
        <v>20</v>
      </c>
      <c r="D14" s="190"/>
      <c r="E14" s="12"/>
      <c r="F14" s="42"/>
      <c r="G14" s="42"/>
      <c r="H14" s="130"/>
      <c r="I14" s="62"/>
    </row>
    <row r="15" spans="1:9" ht="22.5">
      <c r="A15" s="95">
        <v>1</v>
      </c>
      <c r="B15" s="191" t="s">
        <v>81</v>
      </c>
      <c r="C15" s="97" t="s">
        <v>82</v>
      </c>
      <c r="D15" s="192" t="s">
        <v>60</v>
      </c>
      <c r="E15" s="47">
        <v>254</v>
      </c>
      <c r="F15" s="62">
        <v>200</v>
      </c>
      <c r="G15" s="29">
        <f>E15-F15</f>
        <v>54</v>
      </c>
      <c r="H15" s="131"/>
      <c r="I15" s="193" t="s">
        <v>1013</v>
      </c>
    </row>
    <row r="16" spans="1:9" ht="25.5">
      <c r="A16" s="95">
        <v>2</v>
      </c>
      <c r="B16" s="191" t="s">
        <v>83</v>
      </c>
      <c r="C16" s="97" t="s">
        <v>84</v>
      </c>
      <c r="D16" s="192" t="s">
        <v>60</v>
      </c>
      <c r="E16" s="47">
        <v>254</v>
      </c>
      <c r="F16" s="62">
        <v>126</v>
      </c>
      <c r="G16" s="29">
        <f>E16-F16</f>
        <v>128</v>
      </c>
      <c r="H16" s="131"/>
      <c r="I16" s="193" t="s">
        <v>1014</v>
      </c>
    </row>
    <row r="17" spans="1:9" ht="22.5">
      <c r="A17" s="95">
        <v>3</v>
      </c>
      <c r="B17" s="191" t="s">
        <v>85</v>
      </c>
      <c r="C17" s="97" t="s">
        <v>86</v>
      </c>
      <c r="D17" s="192" t="s">
        <v>60</v>
      </c>
      <c r="E17" s="47">
        <v>254</v>
      </c>
      <c r="F17" s="62">
        <v>126</v>
      </c>
      <c r="G17" s="29">
        <f>E17-F17</f>
        <v>128</v>
      </c>
      <c r="H17" s="131"/>
      <c r="I17" s="193" t="s">
        <v>1015</v>
      </c>
    </row>
    <row r="18" spans="1:9" ht="25.5">
      <c r="A18" s="95">
        <v>4</v>
      </c>
      <c r="B18" s="191" t="s">
        <v>87</v>
      </c>
      <c r="C18" s="97" t="s">
        <v>88</v>
      </c>
      <c r="D18" s="192" t="s">
        <v>60</v>
      </c>
      <c r="E18" s="47">
        <v>254</v>
      </c>
      <c r="F18" s="63">
        <v>166</v>
      </c>
      <c r="G18" s="30">
        <f>E18-F18</f>
        <v>88</v>
      </c>
      <c r="H18" s="131"/>
      <c r="I18" s="193" t="s">
        <v>1016</v>
      </c>
    </row>
    <row r="19" spans="1:9" ht="22.5">
      <c r="A19" s="95">
        <v>5</v>
      </c>
      <c r="B19" s="191" t="s">
        <v>89</v>
      </c>
      <c r="C19" s="97" t="s">
        <v>90</v>
      </c>
      <c r="D19" s="192" t="s">
        <v>60</v>
      </c>
      <c r="E19" s="47">
        <v>1076</v>
      </c>
      <c r="F19" s="62">
        <v>372</v>
      </c>
      <c r="G19" s="29">
        <f>E19-F19</f>
        <v>704</v>
      </c>
      <c r="H19" s="131"/>
      <c r="I19" s="193" t="s">
        <v>1017</v>
      </c>
    </row>
    <row r="20" spans="1:9" ht="25.5">
      <c r="A20" s="95">
        <v>6</v>
      </c>
      <c r="B20" s="194" t="s">
        <v>129</v>
      </c>
      <c r="C20" s="97" t="s">
        <v>130</v>
      </c>
      <c r="D20" s="195" t="s">
        <v>60</v>
      </c>
      <c r="E20" s="47">
        <v>346</v>
      </c>
      <c r="F20" s="64"/>
      <c r="G20" s="32"/>
      <c r="H20" s="132"/>
      <c r="I20" s="193" t="s">
        <v>1018</v>
      </c>
    </row>
    <row r="21" spans="1:9" ht="25.5">
      <c r="A21" s="95">
        <v>7</v>
      </c>
      <c r="B21" s="191" t="s">
        <v>131</v>
      </c>
      <c r="C21" s="97" t="s">
        <v>132</v>
      </c>
      <c r="D21" s="192" t="s">
        <v>60</v>
      </c>
      <c r="E21" s="47">
        <v>346</v>
      </c>
      <c r="F21" s="62">
        <v>300</v>
      </c>
      <c r="G21" s="29">
        <f aca="true" t="shared" si="0" ref="G21:G26">E21-F21</f>
        <v>46</v>
      </c>
      <c r="H21" s="131"/>
      <c r="I21" s="193" t="s">
        <v>1019</v>
      </c>
    </row>
    <row r="22" spans="1:9" ht="25.5">
      <c r="A22" s="95">
        <v>8</v>
      </c>
      <c r="B22" s="191" t="s">
        <v>133</v>
      </c>
      <c r="C22" s="97" t="s">
        <v>134</v>
      </c>
      <c r="D22" s="192" t="s">
        <v>60</v>
      </c>
      <c r="E22" s="47">
        <v>346</v>
      </c>
      <c r="F22" s="62">
        <v>300</v>
      </c>
      <c r="G22" s="29">
        <f t="shared" si="0"/>
        <v>46</v>
      </c>
      <c r="H22" s="131"/>
      <c r="I22" s="193" t="s">
        <v>1020</v>
      </c>
    </row>
    <row r="23" spans="1:9" ht="22.5">
      <c r="A23" s="95">
        <v>9</v>
      </c>
      <c r="B23" s="191" t="s">
        <v>91</v>
      </c>
      <c r="C23" s="97" t="s">
        <v>92</v>
      </c>
      <c r="D23" s="192" t="s">
        <v>60</v>
      </c>
      <c r="E23" s="47">
        <v>254</v>
      </c>
      <c r="F23" s="62">
        <v>210</v>
      </c>
      <c r="G23" s="29">
        <f t="shared" si="0"/>
        <v>44</v>
      </c>
      <c r="H23" s="131"/>
      <c r="I23" s="193" t="s">
        <v>1021</v>
      </c>
    </row>
    <row r="24" spans="1:9" ht="22.5">
      <c r="A24" s="95">
        <v>10</v>
      </c>
      <c r="B24" s="191" t="s">
        <v>93</v>
      </c>
      <c r="C24" s="97" t="s">
        <v>94</v>
      </c>
      <c r="D24" s="192" t="s">
        <v>60</v>
      </c>
      <c r="E24" s="47">
        <v>254</v>
      </c>
      <c r="F24" s="62">
        <v>185</v>
      </c>
      <c r="G24" s="29">
        <f t="shared" si="0"/>
        <v>69</v>
      </c>
      <c r="H24" s="131"/>
      <c r="I24" s="193" t="s">
        <v>1022</v>
      </c>
    </row>
    <row r="25" spans="1:9" ht="25.5">
      <c r="A25" s="95">
        <v>11</v>
      </c>
      <c r="B25" s="191" t="s">
        <v>95</v>
      </c>
      <c r="C25" s="97" t="s">
        <v>96</v>
      </c>
      <c r="D25" s="192" t="s">
        <v>60</v>
      </c>
      <c r="E25" s="47">
        <v>254</v>
      </c>
      <c r="F25" s="62">
        <v>165</v>
      </c>
      <c r="G25" s="29">
        <f t="shared" si="0"/>
        <v>89</v>
      </c>
      <c r="H25" s="131"/>
      <c r="I25" s="193" t="s">
        <v>1023</v>
      </c>
    </row>
    <row r="26" spans="1:9" ht="25.5">
      <c r="A26" s="95">
        <v>12</v>
      </c>
      <c r="B26" s="191" t="s">
        <v>97</v>
      </c>
      <c r="C26" s="97" t="s">
        <v>98</v>
      </c>
      <c r="D26" s="192" t="s">
        <v>60</v>
      </c>
      <c r="E26" s="47">
        <v>1016</v>
      </c>
      <c r="F26" s="62">
        <v>310</v>
      </c>
      <c r="G26" s="29">
        <f t="shared" si="0"/>
        <v>706</v>
      </c>
      <c r="H26" s="131"/>
      <c r="I26" s="193" t="s">
        <v>1024</v>
      </c>
    </row>
    <row r="27" spans="1:9" ht="25.5">
      <c r="A27" s="95">
        <v>13</v>
      </c>
      <c r="B27" s="191" t="s">
        <v>99</v>
      </c>
      <c r="C27" s="97" t="s">
        <v>100</v>
      </c>
      <c r="D27" s="192" t="s">
        <v>60</v>
      </c>
      <c r="E27" s="47">
        <v>316</v>
      </c>
      <c r="F27" s="62"/>
      <c r="G27" s="29"/>
      <c r="H27" s="131"/>
      <c r="I27" s="193" t="s">
        <v>1025</v>
      </c>
    </row>
    <row r="28" spans="1:9" ht="25.5">
      <c r="A28" s="95">
        <v>14</v>
      </c>
      <c r="B28" s="191" t="s">
        <v>101</v>
      </c>
      <c r="C28" s="97" t="s">
        <v>102</v>
      </c>
      <c r="D28" s="192" t="s">
        <v>60</v>
      </c>
      <c r="E28" s="47">
        <v>316</v>
      </c>
      <c r="F28" s="62"/>
      <c r="G28" s="29"/>
      <c r="H28" s="131"/>
      <c r="I28" s="196" t="s">
        <v>1026</v>
      </c>
    </row>
    <row r="29" spans="1:9" ht="22.5">
      <c r="A29" s="95">
        <v>15</v>
      </c>
      <c r="B29" s="191" t="s">
        <v>103</v>
      </c>
      <c r="C29" s="97" t="s">
        <v>104</v>
      </c>
      <c r="D29" s="192" t="s">
        <v>60</v>
      </c>
      <c r="E29" s="47">
        <v>203</v>
      </c>
      <c r="F29" s="62"/>
      <c r="G29" s="29"/>
      <c r="H29" s="131"/>
      <c r="I29" s="193" t="s">
        <v>1027</v>
      </c>
    </row>
    <row r="30" spans="1:9" ht="22.5">
      <c r="A30" s="95">
        <v>16</v>
      </c>
      <c r="B30" s="191" t="s">
        <v>105</v>
      </c>
      <c r="C30" s="97" t="s">
        <v>106</v>
      </c>
      <c r="D30" s="192" t="s">
        <v>60</v>
      </c>
      <c r="E30" s="47">
        <v>254</v>
      </c>
      <c r="F30" s="62"/>
      <c r="G30" s="29"/>
      <c r="H30" s="131"/>
      <c r="I30" s="193" t="s">
        <v>1028</v>
      </c>
    </row>
    <row r="31" spans="1:9" ht="25.5">
      <c r="A31" s="95">
        <v>17</v>
      </c>
      <c r="B31" s="191" t="s">
        <v>107</v>
      </c>
      <c r="C31" s="97" t="s">
        <v>108</v>
      </c>
      <c r="D31" s="192" t="s">
        <v>60</v>
      </c>
      <c r="E31" s="47">
        <v>190</v>
      </c>
      <c r="F31" s="62"/>
      <c r="G31" s="29"/>
      <c r="H31" s="131"/>
      <c r="I31" s="193" t="s">
        <v>1029</v>
      </c>
    </row>
    <row r="32" spans="1:9" ht="25.5">
      <c r="A32" s="95">
        <v>18</v>
      </c>
      <c r="B32" s="191" t="s">
        <v>109</v>
      </c>
      <c r="C32" s="97" t="s">
        <v>110</v>
      </c>
      <c r="D32" s="192" t="s">
        <v>60</v>
      </c>
      <c r="E32" s="47">
        <v>254</v>
      </c>
      <c r="F32" s="62">
        <v>249</v>
      </c>
      <c r="G32" s="29">
        <f>E32-F32</f>
        <v>5</v>
      </c>
      <c r="H32" s="131"/>
      <c r="I32" s="193" t="s">
        <v>1318</v>
      </c>
    </row>
    <row r="33" spans="1:9" ht="22.5">
      <c r="A33" s="95">
        <v>19</v>
      </c>
      <c r="B33" s="191" t="s">
        <v>111</v>
      </c>
      <c r="C33" s="97" t="s">
        <v>112</v>
      </c>
      <c r="D33" s="192" t="s">
        <v>60</v>
      </c>
      <c r="E33" s="47">
        <v>254</v>
      </c>
      <c r="F33" s="62">
        <v>249</v>
      </c>
      <c r="G33" s="29">
        <f>E33-F33</f>
        <v>5</v>
      </c>
      <c r="H33" s="131"/>
      <c r="I33" s="193" t="s">
        <v>1030</v>
      </c>
    </row>
    <row r="34" spans="1:9" ht="22.5">
      <c r="A34" s="95">
        <v>20</v>
      </c>
      <c r="B34" s="191" t="s">
        <v>113</v>
      </c>
      <c r="C34" s="97" t="s">
        <v>114</v>
      </c>
      <c r="D34" s="192" t="s">
        <v>60</v>
      </c>
      <c r="E34" s="47">
        <v>190</v>
      </c>
      <c r="F34" s="62">
        <v>100</v>
      </c>
      <c r="G34" s="29">
        <f>E34-F34</f>
        <v>90</v>
      </c>
      <c r="H34" s="131"/>
      <c r="I34" s="193" t="s">
        <v>1031</v>
      </c>
    </row>
    <row r="35" spans="1:9" ht="22.5">
      <c r="A35" s="95">
        <v>21</v>
      </c>
      <c r="B35" s="191" t="s">
        <v>115</v>
      </c>
      <c r="C35" s="97" t="s">
        <v>116</v>
      </c>
      <c r="D35" s="192" t="s">
        <v>60</v>
      </c>
      <c r="E35" s="47">
        <v>254</v>
      </c>
      <c r="F35" s="62">
        <v>188</v>
      </c>
      <c r="G35" s="29">
        <f>E35-F35</f>
        <v>66</v>
      </c>
      <c r="H35" s="131"/>
      <c r="I35" s="193" t="s">
        <v>1032</v>
      </c>
    </row>
    <row r="36" spans="1:9" ht="22.5">
      <c r="A36" s="95">
        <v>22</v>
      </c>
      <c r="B36" s="191" t="s">
        <v>117</v>
      </c>
      <c r="C36" s="97" t="s">
        <v>118</v>
      </c>
      <c r="D36" s="192" t="s">
        <v>60</v>
      </c>
      <c r="E36" s="47">
        <v>381</v>
      </c>
      <c r="F36" s="62">
        <v>200</v>
      </c>
      <c r="G36" s="29">
        <f>E36-F36</f>
        <v>181</v>
      </c>
      <c r="H36" s="131"/>
      <c r="I36" s="193" t="s">
        <v>1033</v>
      </c>
    </row>
    <row r="37" spans="1:9" ht="38.25">
      <c r="A37" s="95">
        <v>23</v>
      </c>
      <c r="B37" s="191" t="s">
        <v>119</v>
      </c>
      <c r="C37" s="102" t="s">
        <v>120</v>
      </c>
      <c r="D37" s="192" t="s">
        <v>60</v>
      </c>
      <c r="E37" s="47">
        <v>103</v>
      </c>
      <c r="F37" s="62"/>
      <c r="G37" s="29"/>
      <c r="H37" s="131"/>
      <c r="I37" s="193" t="s">
        <v>1034</v>
      </c>
    </row>
    <row r="38" spans="1:9" ht="25.5">
      <c r="A38" s="95">
        <v>24</v>
      </c>
      <c r="B38" s="191" t="s">
        <v>121</v>
      </c>
      <c r="C38" s="97" t="s">
        <v>122</v>
      </c>
      <c r="D38" s="192" t="s">
        <v>60</v>
      </c>
      <c r="E38" s="47">
        <v>739</v>
      </c>
      <c r="F38" s="62">
        <v>348</v>
      </c>
      <c r="G38" s="29">
        <f>E38-F38</f>
        <v>391</v>
      </c>
      <c r="H38" s="131"/>
      <c r="I38" s="193" t="s">
        <v>1035</v>
      </c>
    </row>
    <row r="39" spans="1:9" ht="22.5">
      <c r="A39" s="95">
        <v>25</v>
      </c>
      <c r="B39" s="191" t="s">
        <v>931</v>
      </c>
      <c r="C39" s="97" t="s">
        <v>932</v>
      </c>
      <c r="D39" s="192" t="s">
        <v>60</v>
      </c>
      <c r="E39" s="47">
        <v>254</v>
      </c>
      <c r="F39" s="62">
        <v>200</v>
      </c>
      <c r="G39" s="29">
        <f>E39-F39</f>
        <v>54</v>
      </c>
      <c r="H39" s="131"/>
      <c r="I39" s="193" t="s">
        <v>1036</v>
      </c>
    </row>
    <row r="40" spans="1:9" ht="25.5">
      <c r="A40" s="95">
        <v>26</v>
      </c>
      <c r="B40" s="191" t="s">
        <v>123</v>
      </c>
      <c r="C40" s="97" t="s">
        <v>124</v>
      </c>
      <c r="D40" s="192" t="s">
        <v>60</v>
      </c>
      <c r="E40" s="47">
        <v>734</v>
      </c>
      <c r="F40" s="62">
        <v>504</v>
      </c>
      <c r="G40" s="29">
        <f>E40-F40</f>
        <v>230</v>
      </c>
      <c r="H40" s="131"/>
      <c r="I40" s="193" t="s">
        <v>1037</v>
      </c>
    </row>
    <row r="41" spans="1:9" ht="15.75">
      <c r="A41" s="95">
        <v>27</v>
      </c>
      <c r="B41" s="194" t="s">
        <v>125</v>
      </c>
      <c r="C41" s="97" t="s">
        <v>126</v>
      </c>
      <c r="D41" s="195" t="s">
        <v>60</v>
      </c>
      <c r="E41" s="47">
        <v>422</v>
      </c>
      <c r="F41" s="62"/>
      <c r="G41" s="29"/>
      <c r="H41" s="131"/>
      <c r="I41" s="193" t="s">
        <v>1038</v>
      </c>
    </row>
    <row r="42" spans="1:9" ht="38.25">
      <c r="A42" s="95">
        <v>28</v>
      </c>
      <c r="B42" s="194" t="s">
        <v>127</v>
      </c>
      <c r="C42" s="97" t="s">
        <v>128</v>
      </c>
      <c r="D42" s="195" t="s">
        <v>60</v>
      </c>
      <c r="E42" s="47">
        <v>543</v>
      </c>
      <c r="F42" s="62"/>
      <c r="G42" s="29"/>
      <c r="H42" s="131"/>
      <c r="I42" s="70" t="s">
        <v>1039</v>
      </c>
    </row>
    <row r="43" spans="1:9" s="7" customFormat="1" ht="15.75">
      <c r="A43" s="95">
        <v>29</v>
      </c>
      <c r="B43" s="199" t="s">
        <v>918</v>
      </c>
      <c r="C43" s="100" t="s">
        <v>917</v>
      </c>
      <c r="D43" s="200" t="s">
        <v>21</v>
      </c>
      <c r="E43" s="95">
        <v>189</v>
      </c>
      <c r="F43" s="91">
        <v>120</v>
      </c>
      <c r="G43" s="10"/>
      <c r="H43" s="133"/>
      <c r="I43" s="99" t="s">
        <v>1040</v>
      </c>
    </row>
    <row r="44" spans="1:9" ht="15.75">
      <c r="A44" s="95" t="s">
        <v>1324</v>
      </c>
      <c r="B44" s="200"/>
      <c r="C44" s="100" t="s">
        <v>1320</v>
      </c>
      <c r="D44" s="257" t="s">
        <v>60</v>
      </c>
      <c r="E44" s="95">
        <v>346</v>
      </c>
      <c r="F44" s="10"/>
      <c r="G44" s="10"/>
      <c r="H44" s="134"/>
      <c r="I44" s="193" t="s">
        <v>1321</v>
      </c>
    </row>
    <row r="45" spans="1:9" ht="15.75">
      <c r="A45" s="95" t="s">
        <v>1325</v>
      </c>
      <c r="B45" s="200"/>
      <c r="C45" s="100" t="s">
        <v>1322</v>
      </c>
      <c r="D45" s="257" t="s">
        <v>60</v>
      </c>
      <c r="E45" s="95">
        <v>346</v>
      </c>
      <c r="F45" s="10"/>
      <c r="G45" s="10"/>
      <c r="H45" s="134"/>
      <c r="I45" s="193" t="s">
        <v>1323</v>
      </c>
    </row>
    <row r="46" spans="1:9" ht="25.5">
      <c r="A46" s="95" t="s">
        <v>1326</v>
      </c>
      <c r="B46" s="200"/>
      <c r="C46" s="100" t="s">
        <v>1327</v>
      </c>
      <c r="D46" s="257" t="s">
        <v>60</v>
      </c>
      <c r="E46" s="95">
        <v>692</v>
      </c>
      <c r="F46" s="10"/>
      <c r="G46" s="10"/>
      <c r="H46" s="134"/>
      <c r="I46" s="193" t="s">
        <v>1328</v>
      </c>
    </row>
    <row r="47" spans="1:9" ht="15.75">
      <c r="A47" s="12"/>
      <c r="B47" s="190"/>
      <c r="C47" s="5" t="s">
        <v>22</v>
      </c>
      <c r="D47" s="190"/>
      <c r="E47" s="12"/>
      <c r="F47" s="12"/>
      <c r="G47" s="10"/>
      <c r="H47" s="134"/>
      <c r="I47" s="193"/>
    </row>
    <row r="48" spans="1:9" ht="22.5">
      <c r="A48" s="95">
        <v>30</v>
      </c>
      <c r="B48" s="202" t="s">
        <v>69</v>
      </c>
      <c r="C48" s="102" t="s">
        <v>70</v>
      </c>
      <c r="D48" s="192" t="s">
        <v>60</v>
      </c>
      <c r="E48" s="47">
        <v>386</v>
      </c>
      <c r="F48" s="62"/>
      <c r="G48" s="29"/>
      <c r="H48" s="131"/>
      <c r="I48" s="102" t="s">
        <v>1041</v>
      </c>
    </row>
    <row r="49" spans="1:9" ht="22.5">
      <c r="A49" s="95">
        <v>31</v>
      </c>
      <c r="B49" s="202" t="s">
        <v>71</v>
      </c>
      <c r="C49" s="102" t="s">
        <v>72</v>
      </c>
      <c r="D49" s="192" t="s">
        <v>60</v>
      </c>
      <c r="E49" s="47">
        <v>695</v>
      </c>
      <c r="F49" s="62"/>
      <c r="G49" s="29"/>
      <c r="H49" s="131"/>
      <c r="I49" s="102" t="s">
        <v>1042</v>
      </c>
    </row>
    <row r="50" spans="1:9" ht="22.5">
      <c r="A50" s="95">
        <v>32</v>
      </c>
      <c r="B50" s="202" t="s">
        <v>73</v>
      </c>
      <c r="C50" s="102" t="s">
        <v>74</v>
      </c>
      <c r="D50" s="192" t="s">
        <v>60</v>
      </c>
      <c r="E50" s="47">
        <v>191</v>
      </c>
      <c r="F50" s="62"/>
      <c r="G50" s="29"/>
      <c r="H50" s="131"/>
      <c r="I50" s="102" t="s">
        <v>1043</v>
      </c>
    </row>
    <row r="51" spans="1:9" ht="38.25">
      <c r="A51" s="95">
        <v>33</v>
      </c>
      <c r="B51" s="203" t="s">
        <v>75</v>
      </c>
      <c r="C51" s="102" t="s">
        <v>76</v>
      </c>
      <c r="D51" s="195" t="s">
        <v>849</v>
      </c>
      <c r="E51" s="47">
        <v>505</v>
      </c>
      <c r="F51" s="62"/>
      <c r="G51" s="29"/>
      <c r="H51" s="131"/>
      <c r="I51" s="102" t="s">
        <v>76</v>
      </c>
    </row>
    <row r="52" spans="1:9" ht="38.25">
      <c r="A52" s="95">
        <v>34</v>
      </c>
      <c r="B52" s="203" t="s">
        <v>77</v>
      </c>
      <c r="C52" s="102" t="s">
        <v>78</v>
      </c>
      <c r="D52" s="195" t="s">
        <v>849</v>
      </c>
      <c r="E52" s="47">
        <v>505</v>
      </c>
      <c r="F52" s="62"/>
      <c r="G52" s="29"/>
      <c r="H52" s="131"/>
      <c r="I52" s="102" t="s">
        <v>78</v>
      </c>
    </row>
    <row r="53" spans="1:9" ht="51">
      <c r="A53" s="95">
        <v>35</v>
      </c>
      <c r="B53" s="203" t="s">
        <v>79</v>
      </c>
      <c r="C53" s="102" t="s">
        <v>80</v>
      </c>
      <c r="D53" s="195" t="s">
        <v>849</v>
      </c>
      <c r="E53" s="47">
        <v>505</v>
      </c>
      <c r="F53" s="29"/>
      <c r="G53" s="29"/>
      <c r="H53" s="131"/>
      <c r="I53" s="102" t="s">
        <v>80</v>
      </c>
    </row>
    <row r="54" spans="1:9" ht="15.75">
      <c r="A54" s="12"/>
      <c r="B54" s="190"/>
      <c r="C54" s="5" t="s">
        <v>23</v>
      </c>
      <c r="D54" s="190"/>
      <c r="E54" s="12"/>
      <c r="F54" s="10"/>
      <c r="G54" s="10"/>
      <c r="H54" s="134"/>
      <c r="I54" s="193"/>
    </row>
    <row r="55" spans="1:9" s="6" customFormat="1" ht="22.5">
      <c r="A55" s="94">
        <v>36</v>
      </c>
      <c r="B55" s="191" t="s">
        <v>860</v>
      </c>
      <c r="C55" s="104" t="s">
        <v>861</v>
      </c>
      <c r="D55" s="192" t="s">
        <v>60</v>
      </c>
      <c r="E55" s="94">
        <v>303</v>
      </c>
      <c r="F55" s="17">
        <v>242</v>
      </c>
      <c r="G55" s="17">
        <v>47</v>
      </c>
      <c r="H55" s="18"/>
      <c r="I55" s="204" t="s">
        <v>1044</v>
      </c>
    </row>
    <row r="56" spans="1:9" s="6" customFormat="1" ht="26.25" customHeight="1">
      <c r="A56" s="94">
        <v>37</v>
      </c>
      <c r="B56" s="191" t="s">
        <v>862</v>
      </c>
      <c r="C56" s="104" t="s">
        <v>863</v>
      </c>
      <c r="D56" s="192" t="s">
        <v>60</v>
      </c>
      <c r="E56" s="94">
        <v>303</v>
      </c>
      <c r="F56" s="17">
        <v>242</v>
      </c>
      <c r="G56" s="17">
        <v>39</v>
      </c>
      <c r="H56" s="18"/>
      <c r="I56" s="204" t="s">
        <v>1045</v>
      </c>
    </row>
    <row r="57" spans="1:9" s="6" customFormat="1" ht="22.5">
      <c r="A57" s="94">
        <v>38</v>
      </c>
      <c r="B57" s="191" t="s">
        <v>864</v>
      </c>
      <c r="C57" s="104" t="s">
        <v>865</v>
      </c>
      <c r="D57" s="192" t="s">
        <v>60</v>
      </c>
      <c r="E57" s="94">
        <v>286</v>
      </c>
      <c r="F57" s="17">
        <v>160</v>
      </c>
      <c r="G57" s="17">
        <v>31</v>
      </c>
      <c r="H57" s="18"/>
      <c r="I57" s="103" t="s">
        <v>1046</v>
      </c>
    </row>
    <row r="58" spans="1:9" s="6" customFormat="1" ht="22.5">
      <c r="A58" s="94">
        <v>39</v>
      </c>
      <c r="B58" s="191" t="s">
        <v>866</v>
      </c>
      <c r="C58" s="104" t="s">
        <v>867</v>
      </c>
      <c r="D58" s="192" t="s">
        <v>60</v>
      </c>
      <c r="E58" s="94">
        <v>333</v>
      </c>
      <c r="F58" s="17">
        <v>242</v>
      </c>
      <c r="G58" s="17">
        <v>32</v>
      </c>
      <c r="H58" s="18"/>
      <c r="I58" s="103" t="s">
        <v>1047</v>
      </c>
    </row>
    <row r="59" spans="1:9" s="6" customFormat="1" ht="27" customHeight="1">
      <c r="A59" s="94">
        <v>40</v>
      </c>
      <c r="B59" s="191" t="s">
        <v>868</v>
      </c>
      <c r="C59" s="104" t="s">
        <v>869</v>
      </c>
      <c r="D59" s="192" t="s">
        <v>60</v>
      </c>
      <c r="E59" s="94">
        <v>333</v>
      </c>
      <c r="F59" s="17">
        <v>242</v>
      </c>
      <c r="G59" s="17">
        <v>33</v>
      </c>
      <c r="H59" s="18"/>
      <c r="I59" s="103" t="s">
        <v>1048</v>
      </c>
    </row>
    <row r="60" spans="1:9" s="6" customFormat="1" ht="22.5">
      <c r="A60" s="94">
        <v>41</v>
      </c>
      <c r="B60" s="191" t="s">
        <v>870</v>
      </c>
      <c r="C60" s="104" t="s">
        <v>871</v>
      </c>
      <c r="D60" s="192" t="s">
        <v>60</v>
      </c>
      <c r="E60" s="94">
        <v>303</v>
      </c>
      <c r="F60" s="17">
        <v>160</v>
      </c>
      <c r="G60" s="17">
        <v>38</v>
      </c>
      <c r="H60" s="18"/>
      <c r="I60" s="103" t="s">
        <v>1049</v>
      </c>
    </row>
    <row r="61" spans="1:9" s="6" customFormat="1" ht="25.5" customHeight="1">
      <c r="A61" s="94">
        <v>42</v>
      </c>
      <c r="B61" s="191" t="s">
        <v>872</v>
      </c>
      <c r="C61" s="104" t="s">
        <v>873</v>
      </c>
      <c r="D61" s="192" t="s">
        <v>60</v>
      </c>
      <c r="E61" s="94">
        <v>372</v>
      </c>
      <c r="F61" s="17"/>
      <c r="G61" s="17">
        <v>35.36</v>
      </c>
      <c r="H61" s="18"/>
      <c r="I61" s="103" t="s">
        <v>1050</v>
      </c>
    </row>
    <row r="62" spans="1:9" s="6" customFormat="1" ht="22.5">
      <c r="A62" s="94">
        <v>43</v>
      </c>
      <c r="B62" s="191" t="s">
        <v>874</v>
      </c>
      <c r="C62" s="104" t="s">
        <v>875</v>
      </c>
      <c r="D62" s="192" t="s">
        <v>60</v>
      </c>
      <c r="E62" s="94">
        <v>186</v>
      </c>
      <c r="F62" s="17">
        <v>145</v>
      </c>
      <c r="G62" s="17">
        <v>50</v>
      </c>
      <c r="H62" s="18"/>
      <c r="I62" s="103" t="s">
        <v>1051</v>
      </c>
    </row>
    <row r="63" spans="1:9" s="6" customFormat="1" ht="22.5">
      <c r="A63" s="94">
        <v>44</v>
      </c>
      <c r="B63" s="191" t="s">
        <v>876</v>
      </c>
      <c r="C63" s="104" t="s">
        <v>877</v>
      </c>
      <c r="D63" s="192" t="s">
        <v>60</v>
      </c>
      <c r="E63" s="94">
        <v>366</v>
      </c>
      <c r="F63" s="17">
        <v>228</v>
      </c>
      <c r="G63" s="17">
        <v>55</v>
      </c>
      <c r="H63" s="18"/>
      <c r="I63" s="103" t="s">
        <v>1052</v>
      </c>
    </row>
    <row r="64" spans="1:9" s="6" customFormat="1" ht="22.5">
      <c r="A64" s="94">
        <v>45</v>
      </c>
      <c r="B64" s="191" t="s">
        <v>878</v>
      </c>
      <c r="C64" s="104" t="s">
        <v>879</v>
      </c>
      <c r="D64" s="192" t="s">
        <v>60</v>
      </c>
      <c r="E64" s="94">
        <v>209</v>
      </c>
      <c r="F64" s="17"/>
      <c r="G64" s="17">
        <v>52</v>
      </c>
      <c r="H64" s="18"/>
      <c r="I64" s="103" t="s">
        <v>1053</v>
      </c>
    </row>
    <row r="65" spans="1:9" ht="25.5">
      <c r="A65" s="94">
        <v>46</v>
      </c>
      <c r="B65" s="205" t="s">
        <v>471</v>
      </c>
      <c r="C65" s="14" t="s">
        <v>472</v>
      </c>
      <c r="D65" s="192" t="s">
        <v>60</v>
      </c>
      <c r="E65" s="105">
        <v>160</v>
      </c>
      <c r="F65" s="10"/>
      <c r="G65" s="10"/>
      <c r="H65" s="134"/>
      <c r="I65" s="70" t="s">
        <v>1054</v>
      </c>
    </row>
    <row r="66" spans="1:9" s="6" customFormat="1" ht="12.75">
      <c r="A66" s="94">
        <v>47</v>
      </c>
      <c r="B66" s="194" t="s">
        <v>29</v>
      </c>
      <c r="C66" s="96" t="s">
        <v>30</v>
      </c>
      <c r="D66" s="195" t="s">
        <v>60</v>
      </c>
      <c r="E66" s="94">
        <v>302</v>
      </c>
      <c r="F66" s="20"/>
      <c r="G66" s="17">
        <v>70</v>
      </c>
      <c r="H66" s="18"/>
      <c r="I66" s="193" t="s">
        <v>1055</v>
      </c>
    </row>
    <row r="67" spans="1:9" s="6" customFormat="1" ht="38.25" customHeight="1">
      <c r="A67" s="94">
        <v>48</v>
      </c>
      <c r="B67" s="191" t="s">
        <v>880</v>
      </c>
      <c r="C67" s="96" t="s">
        <v>881</v>
      </c>
      <c r="D67" s="192" t="s">
        <v>60</v>
      </c>
      <c r="E67" s="94">
        <v>269</v>
      </c>
      <c r="F67" s="17">
        <v>220</v>
      </c>
      <c r="G67" s="17">
        <v>30</v>
      </c>
      <c r="H67" s="18"/>
      <c r="I67" s="70" t="s">
        <v>1056</v>
      </c>
    </row>
    <row r="68" spans="1:9" s="6" customFormat="1" ht="22.5">
      <c r="A68" s="94">
        <v>49</v>
      </c>
      <c r="B68" s="191" t="s">
        <v>882</v>
      </c>
      <c r="C68" s="96" t="s">
        <v>883</v>
      </c>
      <c r="D68" s="192" t="s">
        <v>60</v>
      </c>
      <c r="E68" s="94">
        <v>286</v>
      </c>
      <c r="F68" s="17">
        <v>160</v>
      </c>
      <c r="G68" s="17">
        <v>41</v>
      </c>
      <c r="H68" s="18"/>
      <c r="I68" s="193" t="s">
        <v>1057</v>
      </c>
    </row>
    <row r="69" spans="1:9" s="6" customFormat="1" ht="22.5">
      <c r="A69" s="94">
        <v>50</v>
      </c>
      <c r="B69" s="191" t="s">
        <v>884</v>
      </c>
      <c r="C69" s="96" t="s">
        <v>885</v>
      </c>
      <c r="D69" s="192" t="s">
        <v>60</v>
      </c>
      <c r="E69" s="94">
        <v>286</v>
      </c>
      <c r="F69" s="17">
        <v>160</v>
      </c>
      <c r="G69" s="17">
        <v>43</v>
      </c>
      <c r="H69" s="18"/>
      <c r="I69" s="193" t="s">
        <v>1058</v>
      </c>
    </row>
    <row r="70" spans="1:9" s="6" customFormat="1" ht="22.5">
      <c r="A70" s="94">
        <v>51</v>
      </c>
      <c r="B70" s="191" t="s">
        <v>886</v>
      </c>
      <c r="C70" s="96" t="s">
        <v>887</v>
      </c>
      <c r="D70" s="192" t="s">
        <v>60</v>
      </c>
      <c r="E70" s="94">
        <v>280</v>
      </c>
      <c r="F70" s="17">
        <v>160</v>
      </c>
      <c r="G70" s="17">
        <v>44</v>
      </c>
      <c r="H70" s="18"/>
      <c r="I70" s="193" t="s">
        <v>1059</v>
      </c>
    </row>
    <row r="71" spans="1:9" s="6" customFormat="1" ht="22.5">
      <c r="A71" s="94">
        <v>52</v>
      </c>
      <c r="B71" s="191" t="s">
        <v>888</v>
      </c>
      <c r="C71" s="96" t="s">
        <v>889</v>
      </c>
      <c r="D71" s="192" t="s">
        <v>60</v>
      </c>
      <c r="E71" s="94">
        <v>186</v>
      </c>
      <c r="F71" s="17">
        <v>145</v>
      </c>
      <c r="G71" s="17">
        <v>50</v>
      </c>
      <c r="H71" s="18"/>
      <c r="I71" s="193" t="s">
        <v>1060</v>
      </c>
    </row>
    <row r="72" spans="1:9" s="6" customFormat="1" ht="22.5">
      <c r="A72" s="94">
        <v>53</v>
      </c>
      <c r="B72" s="191" t="s">
        <v>890</v>
      </c>
      <c r="C72" s="96" t="s">
        <v>891</v>
      </c>
      <c r="D72" s="192" t="s">
        <v>60</v>
      </c>
      <c r="E72" s="94">
        <v>194</v>
      </c>
      <c r="F72" s="17">
        <v>145</v>
      </c>
      <c r="G72" s="17">
        <v>51</v>
      </c>
      <c r="H72" s="18"/>
      <c r="I72" s="193" t="s">
        <v>1061</v>
      </c>
    </row>
    <row r="73" spans="1:9" s="6" customFormat="1" ht="22.5">
      <c r="A73" s="94">
        <v>54</v>
      </c>
      <c r="B73" s="191" t="s">
        <v>892</v>
      </c>
      <c r="C73" s="104" t="s">
        <v>893</v>
      </c>
      <c r="D73" s="192" t="s">
        <v>60</v>
      </c>
      <c r="E73" s="94">
        <v>280</v>
      </c>
      <c r="F73" s="17">
        <v>160</v>
      </c>
      <c r="G73" s="17">
        <v>42</v>
      </c>
      <c r="H73" s="18"/>
      <c r="I73" s="193" t="s">
        <v>1062</v>
      </c>
    </row>
    <row r="74" spans="1:9" s="6" customFormat="1" ht="22.5">
      <c r="A74" s="94">
        <v>55</v>
      </c>
      <c r="B74" s="191" t="s">
        <v>894</v>
      </c>
      <c r="C74" s="96" t="s">
        <v>895</v>
      </c>
      <c r="D74" s="192" t="s">
        <v>60</v>
      </c>
      <c r="E74" s="94">
        <v>373</v>
      </c>
      <c r="F74" s="17"/>
      <c r="G74" s="17">
        <v>34</v>
      </c>
      <c r="H74" s="18"/>
      <c r="I74" s="193" t="s">
        <v>1063</v>
      </c>
    </row>
    <row r="75" spans="1:9" s="6" customFormat="1" ht="22.5">
      <c r="A75" s="94">
        <v>56</v>
      </c>
      <c r="B75" s="191" t="s">
        <v>896</v>
      </c>
      <c r="C75" s="96" t="s">
        <v>468</v>
      </c>
      <c r="D75" s="192" t="s">
        <v>60</v>
      </c>
      <c r="E75" s="94">
        <v>186</v>
      </c>
      <c r="F75" s="17"/>
      <c r="G75" s="17">
        <v>48</v>
      </c>
      <c r="H75" s="18"/>
      <c r="I75" s="193" t="s">
        <v>1064</v>
      </c>
    </row>
    <row r="76" spans="1:9" s="6" customFormat="1" ht="22.5">
      <c r="A76" s="94">
        <v>57</v>
      </c>
      <c r="B76" s="191" t="s">
        <v>897</v>
      </c>
      <c r="C76" s="96" t="s">
        <v>898</v>
      </c>
      <c r="D76" s="192" t="s">
        <v>60</v>
      </c>
      <c r="E76" s="94">
        <v>59</v>
      </c>
      <c r="F76" s="17"/>
      <c r="G76" s="17">
        <v>66</v>
      </c>
      <c r="H76" s="18"/>
      <c r="I76" s="103" t="s">
        <v>1065</v>
      </c>
    </row>
    <row r="77" spans="1:9" s="6" customFormat="1" ht="22.5">
      <c r="A77" s="94">
        <v>58</v>
      </c>
      <c r="B77" s="191" t="s">
        <v>899</v>
      </c>
      <c r="C77" s="96" t="s">
        <v>900</v>
      </c>
      <c r="D77" s="192" t="s">
        <v>60</v>
      </c>
      <c r="E77" s="94">
        <v>333</v>
      </c>
      <c r="F77" s="17"/>
      <c r="G77" s="17">
        <v>56</v>
      </c>
      <c r="H77" s="18"/>
      <c r="I77" s="201" t="s">
        <v>1066</v>
      </c>
    </row>
    <row r="78" spans="1:9" s="6" customFormat="1" ht="25.5">
      <c r="A78" s="94">
        <v>59</v>
      </c>
      <c r="B78" s="191" t="s">
        <v>901</v>
      </c>
      <c r="C78" s="96" t="s">
        <v>902</v>
      </c>
      <c r="D78" s="192" t="s">
        <v>60</v>
      </c>
      <c r="E78" s="94">
        <v>209</v>
      </c>
      <c r="F78" s="17">
        <v>138</v>
      </c>
      <c r="G78" s="17">
        <v>53</v>
      </c>
      <c r="H78" s="18"/>
      <c r="I78" s="201" t="s">
        <v>1067</v>
      </c>
    </row>
    <row r="79" spans="1:9" s="6" customFormat="1" ht="22.5">
      <c r="A79" s="94">
        <v>60</v>
      </c>
      <c r="B79" s="191" t="s">
        <v>903</v>
      </c>
      <c r="C79" s="96" t="s">
        <v>904</v>
      </c>
      <c r="D79" s="192" t="s">
        <v>60</v>
      </c>
      <c r="E79" s="94">
        <v>651</v>
      </c>
      <c r="F79" s="17">
        <v>520</v>
      </c>
      <c r="G79" s="17">
        <v>63</v>
      </c>
      <c r="H79" s="18"/>
      <c r="I79" s="102" t="s">
        <v>904</v>
      </c>
    </row>
    <row r="80" spans="1:9" s="6" customFormat="1" ht="27.75" customHeight="1">
      <c r="A80" s="94">
        <v>61</v>
      </c>
      <c r="B80" s="191" t="s">
        <v>905</v>
      </c>
      <c r="C80" s="96" t="s">
        <v>906</v>
      </c>
      <c r="D80" s="192" t="s">
        <v>60</v>
      </c>
      <c r="E80" s="94">
        <v>421</v>
      </c>
      <c r="F80" s="17">
        <v>250</v>
      </c>
      <c r="G80" s="17">
        <v>62</v>
      </c>
      <c r="H80" s="18"/>
      <c r="I80" s="193" t="s">
        <v>1068</v>
      </c>
    </row>
    <row r="81" spans="1:9" s="6" customFormat="1" ht="26.25" customHeight="1">
      <c r="A81" s="94">
        <v>62</v>
      </c>
      <c r="B81" s="191" t="s">
        <v>907</v>
      </c>
      <c r="C81" s="96" t="s">
        <v>908</v>
      </c>
      <c r="D81" s="192" t="s">
        <v>60</v>
      </c>
      <c r="E81" s="105">
        <v>309</v>
      </c>
      <c r="F81" s="17">
        <v>301</v>
      </c>
      <c r="G81" s="17">
        <v>61</v>
      </c>
      <c r="H81" s="18"/>
      <c r="I81" s="193" t="s">
        <v>1069</v>
      </c>
    </row>
    <row r="82" spans="1:9" s="6" customFormat="1" ht="24" customHeight="1">
      <c r="A82" s="94">
        <v>63</v>
      </c>
      <c r="B82" s="191" t="s">
        <v>909</v>
      </c>
      <c r="C82" s="96" t="s">
        <v>910</v>
      </c>
      <c r="D82" s="192" t="s">
        <v>60</v>
      </c>
      <c r="E82" s="94">
        <v>650</v>
      </c>
      <c r="F82" s="17">
        <v>372</v>
      </c>
      <c r="G82" s="17">
        <v>59</v>
      </c>
      <c r="H82" s="18"/>
      <c r="I82" s="193" t="s">
        <v>1070</v>
      </c>
    </row>
    <row r="83" spans="1:9" s="6" customFormat="1" ht="27" customHeight="1">
      <c r="A83" s="94">
        <v>64</v>
      </c>
      <c r="B83" s="191" t="s">
        <v>911</v>
      </c>
      <c r="C83" s="96" t="s">
        <v>912</v>
      </c>
      <c r="D83" s="192" t="s">
        <v>60</v>
      </c>
      <c r="E83" s="94">
        <v>1229</v>
      </c>
      <c r="F83" s="17">
        <v>612</v>
      </c>
      <c r="G83" s="17">
        <v>68</v>
      </c>
      <c r="H83" s="18"/>
      <c r="I83" s="193" t="s">
        <v>1071</v>
      </c>
    </row>
    <row r="84" spans="1:9" s="6" customFormat="1" ht="22.5">
      <c r="A84" s="94">
        <v>65</v>
      </c>
      <c r="B84" s="191" t="s">
        <v>913</v>
      </c>
      <c r="C84" s="96" t="s">
        <v>914</v>
      </c>
      <c r="D84" s="192" t="s">
        <v>60</v>
      </c>
      <c r="E84" s="105">
        <v>675</v>
      </c>
      <c r="F84" s="17"/>
      <c r="G84" s="17">
        <v>60</v>
      </c>
      <c r="H84" s="18"/>
      <c r="I84" s="103" t="s">
        <v>914</v>
      </c>
    </row>
    <row r="85" spans="1:9" s="6" customFormat="1" ht="22.5">
      <c r="A85" s="94">
        <v>66</v>
      </c>
      <c r="B85" s="191" t="s">
        <v>916</v>
      </c>
      <c r="C85" s="96" t="s">
        <v>24</v>
      </c>
      <c r="D85" s="192" t="s">
        <v>60</v>
      </c>
      <c r="E85" s="94">
        <v>372</v>
      </c>
      <c r="F85" s="17">
        <v>220</v>
      </c>
      <c r="G85" s="17">
        <v>46</v>
      </c>
      <c r="H85" s="18"/>
      <c r="I85" s="193" t="s">
        <v>1072</v>
      </c>
    </row>
    <row r="86" spans="1:9" s="6" customFormat="1" ht="22.5">
      <c r="A86" s="94">
        <v>67</v>
      </c>
      <c r="B86" s="191" t="s">
        <v>25</v>
      </c>
      <c r="C86" s="104" t="s">
        <v>26</v>
      </c>
      <c r="D86" s="192" t="s">
        <v>60</v>
      </c>
      <c r="E86" s="94">
        <v>1292</v>
      </c>
      <c r="F86" s="17">
        <v>451</v>
      </c>
      <c r="G86" s="17">
        <v>57</v>
      </c>
      <c r="H86" s="18"/>
      <c r="I86" s="103" t="s">
        <v>1073</v>
      </c>
    </row>
    <row r="87" spans="1:9" s="6" customFormat="1" ht="25.5">
      <c r="A87" s="94">
        <v>68</v>
      </c>
      <c r="B87" s="191" t="s">
        <v>27</v>
      </c>
      <c r="C87" s="104" t="s">
        <v>28</v>
      </c>
      <c r="D87" s="192" t="s">
        <v>60</v>
      </c>
      <c r="E87" s="94">
        <v>312</v>
      </c>
      <c r="F87" s="17">
        <v>254</v>
      </c>
      <c r="G87" s="17">
        <v>54</v>
      </c>
      <c r="H87" s="18"/>
      <c r="I87" s="103" t="s">
        <v>1074</v>
      </c>
    </row>
    <row r="88" spans="1:9" ht="15.75">
      <c r="A88" s="12"/>
      <c r="B88" s="207"/>
      <c r="C88" s="158" t="s">
        <v>821</v>
      </c>
      <c r="D88" s="207"/>
      <c r="E88" s="157"/>
      <c r="F88" s="10"/>
      <c r="G88" s="10"/>
      <c r="H88" s="134"/>
      <c r="I88" s="193"/>
    </row>
    <row r="89" spans="1:9" s="143" customFormat="1" ht="15.75">
      <c r="A89" s="95">
        <v>69</v>
      </c>
      <c r="B89" s="191" t="s">
        <v>796</v>
      </c>
      <c r="C89" s="113" t="s">
        <v>785</v>
      </c>
      <c r="D89" s="192" t="s">
        <v>849</v>
      </c>
      <c r="E89" s="95">
        <v>105</v>
      </c>
      <c r="F89" s="44">
        <v>104</v>
      </c>
      <c r="G89" s="11"/>
      <c r="H89" s="135"/>
      <c r="I89" s="102" t="s">
        <v>785</v>
      </c>
    </row>
    <row r="90" spans="1:9" s="143" customFormat="1" ht="25.5">
      <c r="A90" s="95">
        <v>70</v>
      </c>
      <c r="B90" s="191" t="s">
        <v>831</v>
      </c>
      <c r="C90" s="113" t="s">
        <v>832</v>
      </c>
      <c r="D90" s="192" t="s">
        <v>849</v>
      </c>
      <c r="E90" s="95">
        <v>40</v>
      </c>
      <c r="F90" s="44"/>
      <c r="G90" s="11"/>
      <c r="H90" s="135"/>
      <c r="I90" s="102" t="s">
        <v>832</v>
      </c>
    </row>
    <row r="91" spans="1:9" s="143" customFormat="1" ht="38.25">
      <c r="A91" s="95">
        <v>71</v>
      </c>
      <c r="B91" s="191" t="s">
        <v>841</v>
      </c>
      <c r="C91" s="113" t="s">
        <v>842</v>
      </c>
      <c r="D91" s="192" t="s">
        <v>849</v>
      </c>
      <c r="E91" s="95">
        <v>63</v>
      </c>
      <c r="F91" s="44"/>
      <c r="G91" s="11"/>
      <c r="H91" s="135"/>
      <c r="I91" s="193" t="s">
        <v>1075</v>
      </c>
    </row>
    <row r="92" spans="1:9" s="143" customFormat="1" ht="38.25">
      <c r="A92" s="95">
        <v>72</v>
      </c>
      <c r="B92" s="191" t="s">
        <v>808</v>
      </c>
      <c r="C92" s="113" t="s">
        <v>771</v>
      </c>
      <c r="D92" s="192" t="s">
        <v>849</v>
      </c>
      <c r="E92" s="95">
        <v>41</v>
      </c>
      <c r="F92" s="44">
        <v>37</v>
      </c>
      <c r="G92" s="11"/>
      <c r="H92" s="135"/>
      <c r="I92" s="193" t="s">
        <v>1076</v>
      </c>
    </row>
    <row r="93" spans="1:9" s="143" customFormat="1" ht="38.25">
      <c r="A93" s="95">
        <v>73</v>
      </c>
      <c r="B93" s="191" t="s">
        <v>800</v>
      </c>
      <c r="C93" s="113" t="s">
        <v>922</v>
      </c>
      <c r="D93" s="192" t="s">
        <v>849</v>
      </c>
      <c r="E93" s="95">
        <v>33</v>
      </c>
      <c r="F93" s="44"/>
      <c r="G93" s="11"/>
      <c r="H93" s="135"/>
      <c r="I93" s="70" t="s">
        <v>1077</v>
      </c>
    </row>
    <row r="94" spans="1:9" ht="25.5">
      <c r="A94" s="95">
        <v>74</v>
      </c>
      <c r="B94" s="194" t="s">
        <v>816</v>
      </c>
      <c r="C94" s="97" t="s">
        <v>817</v>
      </c>
      <c r="D94" s="195" t="s">
        <v>849</v>
      </c>
      <c r="E94" s="95">
        <v>30</v>
      </c>
      <c r="F94" s="44">
        <v>19</v>
      </c>
      <c r="G94" s="10"/>
      <c r="H94" s="134"/>
      <c r="I94" s="70" t="s">
        <v>1078</v>
      </c>
    </row>
    <row r="95" spans="1:9" s="143" customFormat="1" ht="25.5">
      <c r="A95" s="95">
        <v>75</v>
      </c>
      <c r="B95" s="191" t="s">
        <v>833</v>
      </c>
      <c r="C95" s="113" t="s">
        <v>834</v>
      </c>
      <c r="D95" s="192" t="s">
        <v>849</v>
      </c>
      <c r="E95" s="95">
        <v>40</v>
      </c>
      <c r="F95" s="44"/>
      <c r="G95" s="11"/>
      <c r="H95" s="135"/>
      <c r="I95" s="70" t="s">
        <v>1079</v>
      </c>
    </row>
    <row r="96" spans="1:9" ht="28.5" customHeight="1">
      <c r="A96" s="95">
        <v>76</v>
      </c>
      <c r="B96" s="194" t="s">
        <v>818</v>
      </c>
      <c r="C96" s="97" t="s">
        <v>822</v>
      </c>
      <c r="D96" s="195" t="s">
        <v>849</v>
      </c>
      <c r="E96" s="95">
        <v>30</v>
      </c>
      <c r="F96" s="44">
        <v>19</v>
      </c>
      <c r="G96" s="10"/>
      <c r="H96" s="134"/>
      <c r="I96" s="70" t="s">
        <v>1316</v>
      </c>
    </row>
    <row r="97" spans="1:9" s="143" customFormat="1" ht="51">
      <c r="A97" s="95">
        <v>77</v>
      </c>
      <c r="B97" s="191" t="s">
        <v>801</v>
      </c>
      <c r="C97" s="113" t="s">
        <v>766</v>
      </c>
      <c r="D97" s="192" t="s">
        <v>849</v>
      </c>
      <c r="E97" s="95">
        <v>33</v>
      </c>
      <c r="F97" s="44"/>
      <c r="G97" s="11"/>
      <c r="H97" s="135"/>
      <c r="I97" s="102" t="s">
        <v>1080</v>
      </c>
    </row>
    <row r="98" spans="1:9" s="143" customFormat="1" ht="38.25">
      <c r="A98" s="95">
        <v>78</v>
      </c>
      <c r="B98" s="191" t="s">
        <v>799</v>
      </c>
      <c r="C98" s="113" t="s">
        <v>765</v>
      </c>
      <c r="D98" s="192" t="s">
        <v>849</v>
      </c>
      <c r="E98" s="95">
        <v>43</v>
      </c>
      <c r="F98" s="44">
        <v>41</v>
      </c>
      <c r="G98" s="11"/>
      <c r="H98" s="135"/>
      <c r="I98" s="102" t="s">
        <v>1081</v>
      </c>
    </row>
    <row r="99" spans="1:9" ht="38.25">
      <c r="A99" s="95">
        <v>79</v>
      </c>
      <c r="B99" s="194" t="s">
        <v>823</v>
      </c>
      <c r="C99" s="97" t="s">
        <v>824</v>
      </c>
      <c r="D99" s="195" t="s">
        <v>849</v>
      </c>
      <c r="E99" s="95">
        <v>30</v>
      </c>
      <c r="F99" s="44"/>
      <c r="G99" s="10"/>
      <c r="H99" s="134"/>
      <c r="I99" s="70" t="s">
        <v>1082</v>
      </c>
    </row>
    <row r="100" spans="1:9" ht="38.25">
      <c r="A100" s="95">
        <v>80</v>
      </c>
      <c r="B100" s="194" t="s">
        <v>825</v>
      </c>
      <c r="C100" s="97" t="s">
        <v>826</v>
      </c>
      <c r="D100" s="195" t="s">
        <v>849</v>
      </c>
      <c r="E100" s="95">
        <v>30</v>
      </c>
      <c r="F100" s="44">
        <v>19</v>
      </c>
      <c r="G100" s="10"/>
      <c r="H100" s="134"/>
      <c r="I100" s="70" t="s">
        <v>1083</v>
      </c>
    </row>
    <row r="101" spans="1:9" s="143" customFormat="1" ht="63.75">
      <c r="A101" s="95">
        <v>81</v>
      </c>
      <c r="B101" s="191" t="s">
        <v>835</v>
      </c>
      <c r="C101" s="113" t="s">
        <v>836</v>
      </c>
      <c r="D101" s="192" t="s">
        <v>849</v>
      </c>
      <c r="E101" s="95">
        <v>40</v>
      </c>
      <c r="F101" s="44"/>
      <c r="G101" s="11"/>
      <c r="H101" s="135"/>
      <c r="I101" s="102" t="s">
        <v>1084</v>
      </c>
    </row>
    <row r="102" spans="1:9" ht="38.25">
      <c r="A102" s="95">
        <v>82</v>
      </c>
      <c r="B102" s="194" t="s">
        <v>815</v>
      </c>
      <c r="C102" s="97" t="s">
        <v>788</v>
      </c>
      <c r="D102" s="195" t="s">
        <v>849</v>
      </c>
      <c r="E102" s="95">
        <v>40</v>
      </c>
      <c r="F102" s="44"/>
      <c r="G102" s="10"/>
      <c r="H102" s="134"/>
      <c r="I102" s="102" t="s">
        <v>1085</v>
      </c>
    </row>
    <row r="103" spans="1:9" ht="51">
      <c r="A103" s="95">
        <v>83</v>
      </c>
      <c r="B103" s="194" t="s">
        <v>813</v>
      </c>
      <c r="C103" s="97" t="s">
        <v>814</v>
      </c>
      <c r="D103" s="195" t="s">
        <v>849</v>
      </c>
      <c r="E103" s="95">
        <v>40</v>
      </c>
      <c r="F103" s="44"/>
      <c r="G103" s="10"/>
      <c r="H103" s="134"/>
      <c r="I103" s="102" t="s">
        <v>1086</v>
      </c>
    </row>
    <row r="104" spans="1:9" s="143" customFormat="1" ht="63.75">
      <c r="A104" s="95">
        <v>84</v>
      </c>
      <c r="B104" s="191" t="s">
        <v>802</v>
      </c>
      <c r="C104" s="113" t="s">
        <v>767</v>
      </c>
      <c r="D104" s="192" t="s">
        <v>849</v>
      </c>
      <c r="E104" s="95">
        <v>33</v>
      </c>
      <c r="F104" s="44"/>
      <c r="G104" s="11"/>
      <c r="H104" s="135"/>
      <c r="I104" s="102" t="s">
        <v>1087</v>
      </c>
    </row>
    <row r="105" spans="1:9" s="143" customFormat="1" ht="51">
      <c r="A105" s="95">
        <v>85</v>
      </c>
      <c r="B105" s="191" t="s">
        <v>837</v>
      </c>
      <c r="C105" s="113" t="s">
        <v>838</v>
      </c>
      <c r="D105" s="192" t="s">
        <v>849</v>
      </c>
      <c r="E105" s="95">
        <v>40</v>
      </c>
      <c r="F105" s="44"/>
      <c r="G105" s="11"/>
      <c r="H105" s="135"/>
      <c r="I105" s="102" t="s">
        <v>1088</v>
      </c>
    </row>
    <row r="106" spans="1:9" s="143" customFormat="1" ht="38.25">
      <c r="A106" s="95">
        <v>86</v>
      </c>
      <c r="B106" s="191" t="s">
        <v>839</v>
      </c>
      <c r="C106" s="113" t="s">
        <v>840</v>
      </c>
      <c r="D106" s="192" t="s">
        <v>849</v>
      </c>
      <c r="E106" s="95">
        <v>40</v>
      </c>
      <c r="F106" s="44"/>
      <c r="G106" s="11"/>
      <c r="H106" s="135"/>
      <c r="I106" s="102" t="s">
        <v>1089</v>
      </c>
    </row>
    <row r="107" spans="1:9" ht="25.5">
      <c r="A107" s="95">
        <v>87</v>
      </c>
      <c r="B107" s="194" t="s">
        <v>847</v>
      </c>
      <c r="C107" s="97" t="s">
        <v>848</v>
      </c>
      <c r="D107" s="195" t="s">
        <v>849</v>
      </c>
      <c r="E107" s="95">
        <v>63</v>
      </c>
      <c r="F107" s="44">
        <v>37</v>
      </c>
      <c r="G107" s="10"/>
      <c r="H107" s="134"/>
      <c r="I107" s="70" t="s">
        <v>1090</v>
      </c>
    </row>
    <row r="108" spans="1:9" ht="25.5">
      <c r="A108" s="95">
        <v>88</v>
      </c>
      <c r="B108" s="194" t="s">
        <v>812</v>
      </c>
      <c r="C108" s="97" t="s">
        <v>789</v>
      </c>
      <c r="D108" s="195" t="s">
        <v>849</v>
      </c>
      <c r="E108" s="95">
        <v>40</v>
      </c>
      <c r="F108" s="44"/>
      <c r="G108" s="10"/>
      <c r="H108" s="134"/>
      <c r="I108" s="70" t="s">
        <v>1091</v>
      </c>
    </row>
    <row r="109" spans="1:9" ht="38.25">
      <c r="A109" s="95">
        <v>89</v>
      </c>
      <c r="B109" s="194" t="s">
        <v>827</v>
      </c>
      <c r="C109" s="97" t="s">
        <v>828</v>
      </c>
      <c r="D109" s="195" t="s">
        <v>849</v>
      </c>
      <c r="E109" s="95">
        <v>30</v>
      </c>
      <c r="F109" s="44"/>
      <c r="G109" s="10"/>
      <c r="H109" s="134"/>
      <c r="I109" s="70" t="s">
        <v>1092</v>
      </c>
    </row>
    <row r="110" spans="1:9" ht="25.5">
      <c r="A110" s="95">
        <v>90</v>
      </c>
      <c r="B110" s="194" t="s">
        <v>829</v>
      </c>
      <c r="C110" s="97" t="s">
        <v>830</v>
      </c>
      <c r="D110" s="195" t="s">
        <v>849</v>
      </c>
      <c r="E110" s="95">
        <v>30</v>
      </c>
      <c r="F110" s="44">
        <v>19</v>
      </c>
      <c r="G110" s="10"/>
      <c r="H110" s="134"/>
      <c r="I110" s="70" t="s">
        <v>1093</v>
      </c>
    </row>
    <row r="111" spans="1:9" s="143" customFormat="1" ht="15.75">
      <c r="A111" s="95">
        <v>91</v>
      </c>
      <c r="B111" s="191" t="s">
        <v>843</v>
      </c>
      <c r="C111" s="97" t="s">
        <v>844</v>
      </c>
      <c r="D111" s="192" t="s">
        <v>849</v>
      </c>
      <c r="E111" s="95">
        <v>63</v>
      </c>
      <c r="F111" s="44">
        <v>37</v>
      </c>
      <c r="G111" s="11"/>
      <c r="H111" s="135"/>
      <c r="I111" s="193" t="s">
        <v>1094</v>
      </c>
    </row>
    <row r="112" spans="1:9" s="143" customFormat="1" ht="25.5">
      <c r="A112" s="95">
        <v>92</v>
      </c>
      <c r="B112" s="191" t="s">
        <v>807</v>
      </c>
      <c r="C112" s="97" t="s">
        <v>770</v>
      </c>
      <c r="D112" s="192" t="s">
        <v>849</v>
      </c>
      <c r="E112" s="95">
        <v>41</v>
      </c>
      <c r="F112" s="44">
        <v>37</v>
      </c>
      <c r="G112" s="11"/>
      <c r="H112" s="135"/>
      <c r="I112" s="193" t="s">
        <v>1095</v>
      </c>
    </row>
    <row r="113" spans="1:9" s="143" customFormat="1" ht="25.5">
      <c r="A113" s="95">
        <v>93</v>
      </c>
      <c r="B113" s="191" t="s">
        <v>845</v>
      </c>
      <c r="C113" s="97" t="s">
        <v>846</v>
      </c>
      <c r="D113" s="192" t="s">
        <v>849</v>
      </c>
      <c r="E113" s="95">
        <v>63</v>
      </c>
      <c r="F113" s="44">
        <v>42</v>
      </c>
      <c r="G113" s="11"/>
      <c r="H113" s="135"/>
      <c r="I113" s="193" t="s">
        <v>1096</v>
      </c>
    </row>
    <row r="114" spans="1:9" s="143" customFormat="1" ht="25.5">
      <c r="A114" s="95">
        <v>94</v>
      </c>
      <c r="B114" s="191" t="s">
        <v>804</v>
      </c>
      <c r="C114" s="97" t="s">
        <v>803</v>
      </c>
      <c r="D114" s="192" t="s">
        <v>849</v>
      </c>
      <c r="E114" s="95">
        <v>41</v>
      </c>
      <c r="F114" s="90"/>
      <c r="G114" s="11"/>
      <c r="H114" s="135"/>
      <c r="I114" s="193" t="s">
        <v>1097</v>
      </c>
    </row>
    <row r="115" spans="1:9" s="143" customFormat="1" ht="25.5">
      <c r="A115" s="95">
        <v>95</v>
      </c>
      <c r="B115" s="191" t="s">
        <v>811</v>
      </c>
      <c r="C115" s="97" t="s">
        <v>790</v>
      </c>
      <c r="D115" s="192" t="s">
        <v>849</v>
      </c>
      <c r="E115" s="95">
        <v>40</v>
      </c>
      <c r="F115" s="90"/>
      <c r="G115" s="11"/>
      <c r="H115" s="135"/>
      <c r="I115" s="102" t="s">
        <v>790</v>
      </c>
    </row>
    <row r="116" spans="1:9" ht="25.5">
      <c r="A116" s="95">
        <v>96</v>
      </c>
      <c r="B116" s="194" t="s">
        <v>37</v>
      </c>
      <c r="C116" s="97" t="s">
        <v>38</v>
      </c>
      <c r="D116" s="195" t="s">
        <v>849</v>
      </c>
      <c r="E116" s="95">
        <v>84</v>
      </c>
      <c r="F116" s="44">
        <v>80</v>
      </c>
      <c r="G116" s="10"/>
      <c r="H116" s="134"/>
      <c r="I116" s="102" t="s">
        <v>1098</v>
      </c>
    </row>
    <row r="117" spans="1:9" ht="38.25">
      <c r="A117" s="95">
        <v>97</v>
      </c>
      <c r="B117" s="191" t="s">
        <v>850</v>
      </c>
      <c r="C117" s="97" t="s">
        <v>851</v>
      </c>
      <c r="D117" s="192" t="s">
        <v>849</v>
      </c>
      <c r="E117" s="95">
        <v>84</v>
      </c>
      <c r="F117" s="44">
        <v>80</v>
      </c>
      <c r="G117" s="10"/>
      <c r="H117" s="134"/>
      <c r="I117" s="102" t="s">
        <v>1098</v>
      </c>
    </row>
    <row r="118" spans="1:9" ht="25.5">
      <c r="A118" s="95">
        <v>98</v>
      </c>
      <c r="B118" s="191" t="s">
        <v>852</v>
      </c>
      <c r="C118" s="97" t="s">
        <v>853</v>
      </c>
      <c r="D118" s="192" t="s">
        <v>849</v>
      </c>
      <c r="E118" s="95">
        <v>84</v>
      </c>
      <c r="F118" s="44">
        <v>80</v>
      </c>
      <c r="G118" s="10"/>
      <c r="H118" s="134"/>
      <c r="I118" s="102" t="s">
        <v>1098</v>
      </c>
    </row>
    <row r="119" spans="1:9" ht="25.5">
      <c r="A119" s="95">
        <v>99</v>
      </c>
      <c r="B119" s="191" t="s">
        <v>854</v>
      </c>
      <c r="C119" s="97" t="s">
        <v>855</v>
      </c>
      <c r="D119" s="192" t="s">
        <v>849</v>
      </c>
      <c r="E119" s="95">
        <v>84</v>
      </c>
      <c r="F119" s="44">
        <v>80</v>
      </c>
      <c r="G119" s="10"/>
      <c r="H119" s="134"/>
      <c r="I119" s="102" t="s">
        <v>1098</v>
      </c>
    </row>
    <row r="120" spans="1:9" ht="38.25">
      <c r="A120" s="95">
        <v>100</v>
      </c>
      <c r="B120" s="191" t="s">
        <v>31</v>
      </c>
      <c r="C120" s="97" t="s">
        <v>32</v>
      </c>
      <c r="D120" s="192" t="s">
        <v>849</v>
      </c>
      <c r="E120" s="95">
        <v>84</v>
      </c>
      <c r="F120" s="44">
        <v>80</v>
      </c>
      <c r="G120" s="10"/>
      <c r="H120" s="134"/>
      <c r="I120" s="102" t="s">
        <v>1098</v>
      </c>
    </row>
    <row r="121" spans="1:9" ht="25.5">
      <c r="A121" s="95">
        <v>101</v>
      </c>
      <c r="B121" s="191" t="s">
        <v>33</v>
      </c>
      <c r="C121" s="97" t="s">
        <v>34</v>
      </c>
      <c r="D121" s="192" t="s">
        <v>849</v>
      </c>
      <c r="E121" s="95">
        <v>84</v>
      </c>
      <c r="F121" s="44">
        <v>80</v>
      </c>
      <c r="G121" s="10"/>
      <c r="H121" s="134"/>
      <c r="I121" s="102" t="s">
        <v>1098</v>
      </c>
    </row>
    <row r="122" spans="1:9" ht="25.5">
      <c r="A122" s="95">
        <v>102</v>
      </c>
      <c r="B122" s="191" t="s">
        <v>35</v>
      </c>
      <c r="C122" s="97" t="s">
        <v>36</v>
      </c>
      <c r="D122" s="192" t="s">
        <v>849</v>
      </c>
      <c r="E122" s="95">
        <v>84</v>
      </c>
      <c r="F122" s="44">
        <v>80</v>
      </c>
      <c r="G122" s="10"/>
      <c r="H122" s="134"/>
      <c r="I122" s="102" t="s">
        <v>1098</v>
      </c>
    </row>
    <row r="123" spans="1:9" ht="25.5">
      <c r="A123" s="95">
        <v>103</v>
      </c>
      <c r="B123" s="191" t="s">
        <v>39</v>
      </c>
      <c r="C123" s="97" t="s">
        <v>40</v>
      </c>
      <c r="D123" s="192" t="s">
        <v>849</v>
      </c>
      <c r="E123" s="95">
        <v>84</v>
      </c>
      <c r="F123" s="44">
        <v>80</v>
      </c>
      <c r="G123" s="10"/>
      <c r="H123" s="134"/>
      <c r="I123" s="102" t="s">
        <v>1098</v>
      </c>
    </row>
    <row r="124" spans="1:9" s="230" customFormat="1" ht="25.5">
      <c r="A124" s="95">
        <v>104</v>
      </c>
      <c r="B124" s="238" t="s">
        <v>933</v>
      </c>
      <c r="C124" s="239" t="s">
        <v>934</v>
      </c>
      <c r="D124" s="210" t="s">
        <v>849</v>
      </c>
      <c r="E124" s="95">
        <v>300</v>
      </c>
      <c r="F124" s="12"/>
      <c r="G124" s="12"/>
      <c r="H124" s="134"/>
      <c r="I124" s="240" t="s">
        <v>1099</v>
      </c>
    </row>
    <row r="125" spans="1:9" s="230" customFormat="1" ht="25.5">
      <c r="A125" s="95">
        <v>105</v>
      </c>
      <c r="B125" s="238" t="s">
        <v>935</v>
      </c>
      <c r="C125" s="239" t="s">
        <v>936</v>
      </c>
      <c r="D125" s="210" t="s">
        <v>849</v>
      </c>
      <c r="E125" s="95">
        <v>300</v>
      </c>
      <c r="F125" s="12"/>
      <c r="G125" s="12"/>
      <c r="H125" s="134"/>
      <c r="I125" s="240" t="s">
        <v>1100</v>
      </c>
    </row>
    <row r="126" spans="1:9" s="230" customFormat="1" ht="38.25">
      <c r="A126" s="95">
        <v>106</v>
      </c>
      <c r="B126" s="238" t="s">
        <v>937</v>
      </c>
      <c r="C126" s="239" t="s">
        <v>938</v>
      </c>
      <c r="D126" s="210" t="s">
        <v>849</v>
      </c>
      <c r="E126" s="95">
        <v>300</v>
      </c>
      <c r="F126" s="12"/>
      <c r="G126" s="12"/>
      <c r="H126" s="134"/>
      <c r="I126" s="240" t="s">
        <v>1101</v>
      </c>
    </row>
    <row r="127" spans="1:9" s="231" customFormat="1" ht="38.25">
      <c r="A127" s="95">
        <v>107</v>
      </c>
      <c r="B127" s="238" t="s">
        <v>939</v>
      </c>
      <c r="C127" s="239" t="s">
        <v>940</v>
      </c>
      <c r="D127" s="210" t="s">
        <v>849</v>
      </c>
      <c r="E127" s="95">
        <v>300</v>
      </c>
      <c r="F127" s="12"/>
      <c r="G127" s="12"/>
      <c r="H127" s="134"/>
      <c r="I127" s="240" t="s">
        <v>1102</v>
      </c>
    </row>
    <row r="128" spans="1:9" s="230" customFormat="1" ht="25.5">
      <c r="A128" s="95">
        <v>108</v>
      </c>
      <c r="B128" s="238" t="s">
        <v>941</v>
      </c>
      <c r="C128" s="239" t="s">
        <v>942</v>
      </c>
      <c r="D128" s="210" t="s">
        <v>849</v>
      </c>
      <c r="E128" s="95">
        <v>300</v>
      </c>
      <c r="F128" s="12"/>
      <c r="G128" s="12"/>
      <c r="H128" s="134"/>
      <c r="I128" s="240" t="s">
        <v>1103</v>
      </c>
    </row>
    <row r="129" spans="1:9" s="230" customFormat="1" ht="38.25">
      <c r="A129" s="95">
        <v>109</v>
      </c>
      <c r="B129" s="238" t="s">
        <v>943</v>
      </c>
      <c r="C129" s="239" t="s">
        <v>944</v>
      </c>
      <c r="D129" s="210" t="s">
        <v>849</v>
      </c>
      <c r="E129" s="95">
        <v>300</v>
      </c>
      <c r="F129" s="12"/>
      <c r="G129" s="12"/>
      <c r="H129" s="134"/>
      <c r="I129" s="240" t="s">
        <v>1104</v>
      </c>
    </row>
    <row r="130" spans="1:9" s="231" customFormat="1" ht="27.75" customHeight="1">
      <c r="A130" s="95">
        <v>110</v>
      </c>
      <c r="B130" s="238" t="s">
        <v>945</v>
      </c>
      <c r="C130" s="239" t="s">
        <v>946</v>
      </c>
      <c r="D130" s="210" t="s">
        <v>849</v>
      </c>
      <c r="E130" s="95">
        <v>300</v>
      </c>
      <c r="F130" s="12"/>
      <c r="G130" s="12"/>
      <c r="H130" s="134"/>
      <c r="I130" s="240" t="s">
        <v>1105</v>
      </c>
    </row>
    <row r="131" spans="1:9" s="230" customFormat="1" ht="38.25">
      <c r="A131" s="95">
        <v>111</v>
      </c>
      <c r="B131" s="238" t="s">
        <v>947</v>
      </c>
      <c r="C131" s="239" t="s">
        <v>948</v>
      </c>
      <c r="D131" s="210" t="s">
        <v>849</v>
      </c>
      <c r="E131" s="95">
        <v>300</v>
      </c>
      <c r="F131" s="12"/>
      <c r="G131" s="12"/>
      <c r="H131" s="134"/>
      <c r="I131" s="240" t="s">
        <v>1106</v>
      </c>
    </row>
    <row r="132" spans="1:9" s="230" customFormat="1" ht="38.25">
      <c r="A132" s="95">
        <v>112</v>
      </c>
      <c r="B132" s="238" t="s">
        <v>949</v>
      </c>
      <c r="C132" s="239" t="s">
        <v>950</v>
      </c>
      <c r="D132" s="210" t="s">
        <v>849</v>
      </c>
      <c r="E132" s="95">
        <v>300</v>
      </c>
      <c r="F132" s="12"/>
      <c r="G132" s="12"/>
      <c r="H132" s="134"/>
      <c r="I132" s="240" t="s">
        <v>1107</v>
      </c>
    </row>
    <row r="133" spans="1:9" s="230" customFormat="1" ht="38.25">
      <c r="A133" s="95">
        <v>113</v>
      </c>
      <c r="B133" s="238" t="s">
        <v>951</v>
      </c>
      <c r="C133" s="239" t="s">
        <v>952</v>
      </c>
      <c r="D133" s="210" t="s">
        <v>849</v>
      </c>
      <c r="E133" s="95">
        <v>300</v>
      </c>
      <c r="F133" s="12"/>
      <c r="G133" s="12"/>
      <c r="H133" s="134"/>
      <c r="I133" s="240" t="s">
        <v>1108</v>
      </c>
    </row>
    <row r="134" spans="1:9" s="230" customFormat="1" ht="38.25">
      <c r="A134" s="95">
        <v>114</v>
      </c>
      <c r="B134" s="238" t="s">
        <v>953</v>
      </c>
      <c r="C134" s="239" t="s">
        <v>954</v>
      </c>
      <c r="D134" s="210" t="s">
        <v>849</v>
      </c>
      <c r="E134" s="95">
        <v>300</v>
      </c>
      <c r="F134" s="60"/>
      <c r="G134" s="45"/>
      <c r="H134" s="60"/>
      <c r="I134" s="240" t="s">
        <v>1109</v>
      </c>
    </row>
    <row r="135" spans="1:11" s="230" customFormat="1" ht="25.5">
      <c r="A135" s="95">
        <v>115</v>
      </c>
      <c r="B135" s="238" t="s">
        <v>955</v>
      </c>
      <c r="C135" s="239" t="s">
        <v>956</v>
      </c>
      <c r="D135" s="210" t="s">
        <v>849</v>
      </c>
      <c r="E135" s="95">
        <v>300</v>
      </c>
      <c r="F135" s="60"/>
      <c r="G135" s="45"/>
      <c r="H135" s="60"/>
      <c r="I135" s="240" t="s">
        <v>1110</v>
      </c>
      <c r="J135" s="232"/>
      <c r="K135" s="233"/>
    </row>
    <row r="136" spans="1:9" s="230" customFormat="1" ht="38.25">
      <c r="A136" s="95">
        <v>116</v>
      </c>
      <c r="B136" s="238" t="s">
        <v>957</v>
      </c>
      <c r="C136" s="239" t="s">
        <v>958</v>
      </c>
      <c r="D136" s="210" t="s">
        <v>849</v>
      </c>
      <c r="E136" s="95">
        <v>300</v>
      </c>
      <c r="F136" s="66"/>
      <c r="G136" s="41"/>
      <c r="H136" s="35"/>
      <c r="I136" s="240" t="s">
        <v>1111</v>
      </c>
    </row>
    <row r="137" spans="1:9" s="230" customFormat="1" ht="38.25">
      <c r="A137" s="95">
        <v>117</v>
      </c>
      <c r="B137" s="238" t="s">
        <v>959</v>
      </c>
      <c r="C137" s="239" t="s">
        <v>960</v>
      </c>
      <c r="D137" s="210" t="s">
        <v>849</v>
      </c>
      <c r="E137" s="95">
        <v>300</v>
      </c>
      <c r="F137" s="66"/>
      <c r="G137" s="41"/>
      <c r="H137" s="35"/>
      <c r="I137" s="240" t="s">
        <v>1112</v>
      </c>
    </row>
    <row r="138" spans="1:9" s="230" customFormat="1" ht="38.25">
      <c r="A138" s="95">
        <v>118</v>
      </c>
      <c r="B138" s="238" t="s">
        <v>961</v>
      </c>
      <c r="C138" s="239" t="s">
        <v>962</v>
      </c>
      <c r="D138" s="210" t="s">
        <v>849</v>
      </c>
      <c r="E138" s="95">
        <v>300</v>
      </c>
      <c r="F138" s="26"/>
      <c r="G138" s="35"/>
      <c r="H138" s="35"/>
      <c r="I138" s="240" t="s">
        <v>1113</v>
      </c>
    </row>
    <row r="139" spans="1:9" ht="15.75">
      <c r="A139" s="95">
        <v>119</v>
      </c>
      <c r="B139" s="191" t="s">
        <v>791</v>
      </c>
      <c r="C139" s="97" t="s">
        <v>772</v>
      </c>
      <c r="D139" s="192" t="s">
        <v>495</v>
      </c>
      <c r="E139" s="95">
        <v>154</v>
      </c>
      <c r="F139" s="44">
        <v>35</v>
      </c>
      <c r="G139" s="10"/>
      <c r="H139" s="134"/>
      <c r="I139" s="102" t="s">
        <v>772</v>
      </c>
    </row>
    <row r="140" spans="1:9" ht="25.5">
      <c r="A140" s="95">
        <v>120</v>
      </c>
      <c r="B140" s="191" t="s">
        <v>793</v>
      </c>
      <c r="C140" s="97" t="s">
        <v>774</v>
      </c>
      <c r="D140" s="192" t="s">
        <v>495</v>
      </c>
      <c r="E140" s="95">
        <v>54</v>
      </c>
      <c r="F140" s="44">
        <v>24</v>
      </c>
      <c r="G140" s="10"/>
      <c r="H140" s="134"/>
      <c r="I140" s="102" t="s">
        <v>774</v>
      </c>
    </row>
    <row r="141" spans="1:9" ht="15.75">
      <c r="A141" s="95">
        <v>121</v>
      </c>
      <c r="B141" s="191" t="s">
        <v>792</v>
      </c>
      <c r="C141" s="97" t="s">
        <v>773</v>
      </c>
      <c r="D141" s="192" t="s">
        <v>495</v>
      </c>
      <c r="E141" s="95">
        <v>154</v>
      </c>
      <c r="F141" s="44">
        <v>35</v>
      </c>
      <c r="G141" s="10"/>
      <c r="H141" s="134"/>
      <c r="I141" s="102" t="s">
        <v>773</v>
      </c>
    </row>
    <row r="142" spans="1:9" ht="25.5">
      <c r="A142" s="95">
        <v>122</v>
      </c>
      <c r="B142" s="191" t="s">
        <v>795</v>
      </c>
      <c r="C142" s="97" t="s">
        <v>776</v>
      </c>
      <c r="D142" s="192" t="s">
        <v>849</v>
      </c>
      <c r="E142" s="95">
        <v>154</v>
      </c>
      <c r="F142" s="44">
        <v>55</v>
      </c>
      <c r="G142" s="10"/>
      <c r="H142" s="134"/>
      <c r="I142" s="102" t="s">
        <v>1114</v>
      </c>
    </row>
    <row r="143" spans="1:9" ht="25.5">
      <c r="A143" s="95">
        <v>123</v>
      </c>
      <c r="B143" s="191" t="s">
        <v>794</v>
      </c>
      <c r="C143" s="97" t="s">
        <v>775</v>
      </c>
      <c r="D143" s="192" t="s">
        <v>495</v>
      </c>
      <c r="E143" s="95">
        <v>129</v>
      </c>
      <c r="F143" s="44">
        <v>55</v>
      </c>
      <c r="G143" s="10"/>
      <c r="H143" s="134"/>
      <c r="I143" s="102" t="s">
        <v>775</v>
      </c>
    </row>
    <row r="144" spans="1:9" ht="25.5">
      <c r="A144" s="95">
        <v>124</v>
      </c>
      <c r="B144" s="194" t="s">
        <v>806</v>
      </c>
      <c r="C144" s="97" t="s">
        <v>769</v>
      </c>
      <c r="D144" s="195" t="s">
        <v>849</v>
      </c>
      <c r="E144" s="95">
        <v>41</v>
      </c>
      <c r="F144" s="44">
        <v>41</v>
      </c>
      <c r="G144" s="10"/>
      <c r="H144" s="134"/>
      <c r="I144" s="70" t="s">
        <v>1115</v>
      </c>
    </row>
    <row r="145" spans="1:9" ht="51">
      <c r="A145" s="95">
        <v>125</v>
      </c>
      <c r="B145" s="191" t="s">
        <v>797</v>
      </c>
      <c r="C145" s="97" t="s">
        <v>798</v>
      </c>
      <c r="D145" s="192" t="s">
        <v>849</v>
      </c>
      <c r="E145" s="95">
        <v>105</v>
      </c>
      <c r="F145" s="44">
        <v>19</v>
      </c>
      <c r="G145" s="10"/>
      <c r="H145" s="134"/>
      <c r="I145" s="102" t="s">
        <v>798</v>
      </c>
    </row>
    <row r="146" spans="1:9" ht="38.25">
      <c r="A146" s="95">
        <v>126</v>
      </c>
      <c r="B146" s="191" t="s">
        <v>805</v>
      </c>
      <c r="C146" s="97" t="s">
        <v>768</v>
      </c>
      <c r="D146" s="192" t="s">
        <v>849</v>
      </c>
      <c r="E146" s="95">
        <v>41</v>
      </c>
      <c r="F146" s="44">
        <v>37</v>
      </c>
      <c r="G146" s="10"/>
      <c r="H146" s="134"/>
      <c r="I146" s="102" t="s">
        <v>1116</v>
      </c>
    </row>
    <row r="147" spans="1:9" ht="15.75">
      <c r="A147" s="95">
        <v>127</v>
      </c>
      <c r="B147" s="194" t="s">
        <v>809</v>
      </c>
      <c r="C147" s="97" t="s">
        <v>810</v>
      </c>
      <c r="D147" s="195" t="s">
        <v>849</v>
      </c>
      <c r="E147" s="95">
        <v>39</v>
      </c>
      <c r="F147" s="44"/>
      <c r="G147" s="10"/>
      <c r="H147" s="134"/>
      <c r="I147" s="193" t="s">
        <v>1117</v>
      </c>
    </row>
    <row r="148" spans="1:9" s="143" customFormat="1" ht="25.5">
      <c r="A148" s="95">
        <v>128</v>
      </c>
      <c r="B148" s="190" t="s">
        <v>473</v>
      </c>
      <c r="C148" s="46" t="s">
        <v>777</v>
      </c>
      <c r="D148" s="208" t="s">
        <v>495</v>
      </c>
      <c r="E148" s="24">
        <v>79</v>
      </c>
      <c r="F148" s="72"/>
      <c r="G148" s="72"/>
      <c r="H148" s="135"/>
      <c r="I148" s="102" t="s">
        <v>777</v>
      </c>
    </row>
    <row r="149" spans="1:9" s="143" customFormat="1" ht="15.75">
      <c r="A149" s="95">
        <v>129</v>
      </c>
      <c r="B149" s="209" t="s">
        <v>474</v>
      </c>
      <c r="C149" s="46" t="s">
        <v>778</v>
      </c>
      <c r="D149" s="208" t="s">
        <v>495</v>
      </c>
      <c r="E149" s="24">
        <v>79</v>
      </c>
      <c r="F149" s="72"/>
      <c r="G149" s="72"/>
      <c r="H149" s="135"/>
      <c r="I149" s="102" t="s">
        <v>1118</v>
      </c>
    </row>
    <row r="150" spans="1:9" s="143" customFormat="1" ht="15.75">
      <c r="A150" s="95">
        <v>130</v>
      </c>
      <c r="B150" s="190" t="s">
        <v>475</v>
      </c>
      <c r="C150" s="46" t="s">
        <v>779</v>
      </c>
      <c r="D150" s="208" t="s">
        <v>495</v>
      </c>
      <c r="E150" s="24">
        <v>54</v>
      </c>
      <c r="F150" s="72"/>
      <c r="G150" s="72"/>
      <c r="H150" s="135"/>
      <c r="I150" s="102" t="s">
        <v>1119</v>
      </c>
    </row>
    <row r="151" spans="1:9" s="143" customFormat="1" ht="15.75">
      <c r="A151" s="95">
        <v>131</v>
      </c>
      <c r="B151" s="190" t="s">
        <v>476</v>
      </c>
      <c r="C151" s="46" t="s">
        <v>780</v>
      </c>
      <c r="D151" s="208" t="s">
        <v>495</v>
      </c>
      <c r="E151" s="24">
        <v>54</v>
      </c>
      <c r="F151" s="72"/>
      <c r="G151" s="72"/>
      <c r="H151" s="135"/>
      <c r="I151" s="102" t="s">
        <v>780</v>
      </c>
    </row>
    <row r="152" spans="1:9" s="143" customFormat="1" ht="25.5">
      <c r="A152" s="95">
        <v>132</v>
      </c>
      <c r="B152" s="190" t="s">
        <v>477</v>
      </c>
      <c r="C152" s="46" t="s">
        <v>781</v>
      </c>
      <c r="D152" s="208" t="s">
        <v>495</v>
      </c>
      <c r="E152" s="24">
        <v>54</v>
      </c>
      <c r="F152" s="72"/>
      <c r="G152" s="72"/>
      <c r="H152" s="135"/>
      <c r="I152" s="102" t="s">
        <v>781</v>
      </c>
    </row>
    <row r="153" spans="1:9" s="143" customFormat="1" ht="24.75" customHeight="1">
      <c r="A153" s="95">
        <v>133</v>
      </c>
      <c r="B153" s="190" t="s">
        <v>479</v>
      </c>
      <c r="C153" s="46" t="s">
        <v>782</v>
      </c>
      <c r="D153" s="208" t="s">
        <v>495</v>
      </c>
      <c r="E153" s="24">
        <v>54</v>
      </c>
      <c r="F153" s="72"/>
      <c r="G153" s="72"/>
      <c r="H153" s="135"/>
      <c r="I153" s="102" t="s">
        <v>1317</v>
      </c>
    </row>
    <row r="154" spans="1:9" s="143" customFormat="1" ht="25.5">
      <c r="A154" s="95">
        <v>134</v>
      </c>
      <c r="B154" s="190" t="s">
        <v>478</v>
      </c>
      <c r="C154" s="46" t="s">
        <v>480</v>
      </c>
      <c r="D154" s="208" t="s">
        <v>495</v>
      </c>
      <c r="E154" s="24">
        <v>104</v>
      </c>
      <c r="F154" s="72"/>
      <c r="G154" s="72"/>
      <c r="H154" s="135"/>
      <c r="I154" s="102" t="s">
        <v>1120</v>
      </c>
    </row>
    <row r="155" spans="1:9" s="143" customFormat="1" ht="15.75">
      <c r="A155" s="95">
        <v>135</v>
      </c>
      <c r="B155" s="190" t="s">
        <v>479</v>
      </c>
      <c r="C155" s="46" t="s">
        <v>782</v>
      </c>
      <c r="D155" s="208" t="s">
        <v>495</v>
      </c>
      <c r="E155" s="24">
        <v>54</v>
      </c>
      <c r="F155" s="72"/>
      <c r="G155" s="72"/>
      <c r="H155" s="135"/>
      <c r="I155" s="102" t="s">
        <v>1121</v>
      </c>
    </row>
    <row r="156" spans="1:9" s="143" customFormat="1" ht="15.75">
      <c r="A156" s="95">
        <v>136</v>
      </c>
      <c r="B156" s="190" t="s">
        <v>481</v>
      </c>
      <c r="C156" s="46" t="s">
        <v>783</v>
      </c>
      <c r="D156" s="208" t="s">
        <v>495</v>
      </c>
      <c r="E156" s="24">
        <v>54</v>
      </c>
      <c r="F156" s="72"/>
      <c r="G156" s="72"/>
      <c r="H156" s="135"/>
      <c r="I156" s="102" t="s">
        <v>1122</v>
      </c>
    </row>
    <row r="157" spans="1:9" s="144" customFormat="1" ht="15.75">
      <c r="A157" s="95">
        <v>137</v>
      </c>
      <c r="B157" s="190" t="s">
        <v>482</v>
      </c>
      <c r="C157" s="46" t="s">
        <v>784</v>
      </c>
      <c r="D157" s="208" t="s">
        <v>495</v>
      </c>
      <c r="E157" s="24">
        <v>54</v>
      </c>
      <c r="F157" s="114"/>
      <c r="G157" s="114"/>
      <c r="H157" s="136"/>
      <c r="I157" s="102" t="s">
        <v>1123</v>
      </c>
    </row>
    <row r="158" spans="1:9" s="145" customFormat="1" ht="15.75">
      <c r="A158" s="95">
        <v>138</v>
      </c>
      <c r="B158" s="190" t="s">
        <v>570</v>
      </c>
      <c r="C158" s="70" t="s">
        <v>498</v>
      </c>
      <c r="D158" s="208" t="s">
        <v>495</v>
      </c>
      <c r="E158" s="24">
        <v>42</v>
      </c>
      <c r="F158" s="115"/>
      <c r="G158" s="115"/>
      <c r="H158" s="137"/>
      <c r="I158" s="201" t="s">
        <v>1124</v>
      </c>
    </row>
    <row r="159" spans="1:9" s="145" customFormat="1" ht="38.25">
      <c r="A159" s="95">
        <v>139</v>
      </c>
      <c r="B159" s="190" t="s">
        <v>483</v>
      </c>
      <c r="C159" s="46" t="s">
        <v>786</v>
      </c>
      <c r="D159" s="210" t="s">
        <v>849</v>
      </c>
      <c r="E159" s="24">
        <v>105</v>
      </c>
      <c r="F159" s="115"/>
      <c r="G159" s="115"/>
      <c r="H159" s="137"/>
      <c r="I159" s="102" t="s">
        <v>786</v>
      </c>
    </row>
    <row r="160" spans="1:9" s="145" customFormat="1" ht="25.5">
      <c r="A160" s="95">
        <v>140</v>
      </c>
      <c r="B160" s="190" t="s">
        <v>484</v>
      </c>
      <c r="C160" s="46" t="s">
        <v>819</v>
      </c>
      <c r="D160" s="210" t="s">
        <v>849</v>
      </c>
      <c r="E160" s="24">
        <v>105</v>
      </c>
      <c r="F160" s="115"/>
      <c r="G160" s="115"/>
      <c r="H160" s="137"/>
      <c r="I160" s="102" t="s">
        <v>1125</v>
      </c>
    </row>
    <row r="161" spans="1:9" s="145" customFormat="1" ht="38.25">
      <c r="A161" s="95">
        <v>141</v>
      </c>
      <c r="B161" s="190" t="s">
        <v>485</v>
      </c>
      <c r="C161" s="46" t="s">
        <v>820</v>
      </c>
      <c r="D161" s="210" t="s">
        <v>849</v>
      </c>
      <c r="E161" s="24">
        <v>105</v>
      </c>
      <c r="F161" s="115"/>
      <c r="G161" s="115"/>
      <c r="H161" s="137"/>
      <c r="I161" s="102" t="s">
        <v>1126</v>
      </c>
    </row>
    <row r="162" spans="1:9" s="145" customFormat="1" ht="15.75">
      <c r="A162" s="95">
        <v>142</v>
      </c>
      <c r="B162" s="190" t="s">
        <v>486</v>
      </c>
      <c r="C162" s="48" t="s">
        <v>1127</v>
      </c>
      <c r="D162" s="211" t="s">
        <v>849</v>
      </c>
      <c r="E162" s="23">
        <v>40</v>
      </c>
      <c r="F162" s="115"/>
      <c r="G162" s="115"/>
      <c r="H162" s="137"/>
      <c r="I162" s="70" t="s">
        <v>1128</v>
      </c>
    </row>
    <row r="163" spans="1:9" s="145" customFormat="1" ht="15.75">
      <c r="A163" s="95">
        <v>143</v>
      </c>
      <c r="B163" s="190" t="s">
        <v>487</v>
      </c>
      <c r="C163" s="48" t="s">
        <v>787</v>
      </c>
      <c r="D163" s="208" t="s">
        <v>495</v>
      </c>
      <c r="E163" s="23">
        <v>28</v>
      </c>
      <c r="F163" s="115"/>
      <c r="G163" s="115"/>
      <c r="H163" s="137"/>
      <c r="I163" s="70" t="s">
        <v>787</v>
      </c>
    </row>
    <row r="164" spans="1:9" s="145" customFormat="1" ht="15.75">
      <c r="A164" s="95">
        <v>144</v>
      </c>
      <c r="B164" s="190" t="s">
        <v>488</v>
      </c>
      <c r="C164" s="21" t="s">
        <v>926</v>
      </c>
      <c r="D164" s="208" t="s">
        <v>495</v>
      </c>
      <c r="E164" s="24">
        <v>163</v>
      </c>
      <c r="F164" s="115"/>
      <c r="G164" s="115"/>
      <c r="H164" s="137"/>
      <c r="I164" s="201" t="s">
        <v>1129</v>
      </c>
    </row>
    <row r="165" spans="1:9" s="145" customFormat="1" ht="15.75">
      <c r="A165" s="95">
        <v>145</v>
      </c>
      <c r="B165" s="190" t="s">
        <v>489</v>
      </c>
      <c r="C165" s="21" t="s">
        <v>927</v>
      </c>
      <c r="D165" s="208" t="s">
        <v>495</v>
      </c>
      <c r="E165" s="24">
        <v>139</v>
      </c>
      <c r="F165" s="115"/>
      <c r="G165" s="115"/>
      <c r="H165" s="137"/>
      <c r="I165" s="201" t="s">
        <v>1130</v>
      </c>
    </row>
    <row r="166" spans="1:9" s="145" customFormat="1" ht="25.5">
      <c r="A166" s="95">
        <v>146</v>
      </c>
      <c r="B166" s="190" t="s">
        <v>490</v>
      </c>
      <c r="C166" s="21" t="s">
        <v>928</v>
      </c>
      <c r="D166" s="208" t="s">
        <v>495</v>
      </c>
      <c r="E166" s="24">
        <v>163</v>
      </c>
      <c r="F166" s="115"/>
      <c r="G166" s="115"/>
      <c r="H166" s="137"/>
      <c r="I166" s="201" t="s">
        <v>1131</v>
      </c>
    </row>
    <row r="167" spans="1:9" s="145" customFormat="1" ht="25.5">
      <c r="A167" s="95">
        <v>147</v>
      </c>
      <c r="B167" s="190" t="s">
        <v>491</v>
      </c>
      <c r="C167" s="21" t="s">
        <v>746</v>
      </c>
      <c r="D167" s="208" t="s">
        <v>495</v>
      </c>
      <c r="E167" s="24">
        <v>167</v>
      </c>
      <c r="F167" s="115"/>
      <c r="G167" s="115"/>
      <c r="H167" s="137"/>
      <c r="I167" s="201" t="s">
        <v>1132</v>
      </c>
    </row>
    <row r="168" spans="1:9" s="145" customFormat="1" ht="15.75">
      <c r="A168" s="95">
        <v>148</v>
      </c>
      <c r="B168" s="190" t="s">
        <v>494</v>
      </c>
      <c r="C168" s="43" t="s">
        <v>758</v>
      </c>
      <c r="D168" s="208" t="s">
        <v>496</v>
      </c>
      <c r="E168" s="23">
        <v>198</v>
      </c>
      <c r="F168" s="115"/>
      <c r="G168" s="115"/>
      <c r="H168" s="137"/>
      <c r="I168" s="201" t="s">
        <v>1133</v>
      </c>
    </row>
    <row r="169" spans="1:9" ht="15.75">
      <c r="A169" s="12"/>
      <c r="B169" s="190"/>
      <c r="C169" s="5" t="s">
        <v>497</v>
      </c>
      <c r="D169" s="208"/>
      <c r="E169" s="23"/>
      <c r="F169" s="9"/>
      <c r="G169" s="9"/>
      <c r="H169" s="129"/>
      <c r="I169" s="193"/>
    </row>
    <row r="170" spans="1:9" s="6" customFormat="1" ht="12.75">
      <c r="A170" s="94">
        <v>149</v>
      </c>
      <c r="B170" s="191" t="s">
        <v>168</v>
      </c>
      <c r="C170" s="104" t="s">
        <v>169</v>
      </c>
      <c r="D170" s="259" t="s">
        <v>60</v>
      </c>
      <c r="E170" s="94">
        <v>34</v>
      </c>
      <c r="F170" s="17"/>
      <c r="G170" s="17"/>
      <c r="H170" s="131">
        <v>150</v>
      </c>
      <c r="I170" s="103" t="s">
        <v>1134</v>
      </c>
    </row>
    <row r="171" spans="1:9" s="6" customFormat="1" ht="12.75">
      <c r="A171" s="94">
        <v>150</v>
      </c>
      <c r="B171" s="194" t="s">
        <v>730</v>
      </c>
      <c r="C171" s="96" t="s">
        <v>731</v>
      </c>
      <c r="D171" s="260" t="s">
        <v>60</v>
      </c>
      <c r="E171" s="94">
        <v>77</v>
      </c>
      <c r="F171" s="20">
        <v>62</v>
      </c>
      <c r="G171" s="17"/>
      <c r="H171" s="18">
        <v>154</v>
      </c>
      <c r="I171" s="103" t="s">
        <v>1135</v>
      </c>
    </row>
    <row r="172" spans="1:9" s="6" customFormat="1" ht="12.75">
      <c r="A172" s="94">
        <v>151</v>
      </c>
      <c r="B172" s="191" t="s">
        <v>170</v>
      </c>
      <c r="C172" s="104" t="s">
        <v>171</v>
      </c>
      <c r="D172" s="259" t="s">
        <v>60</v>
      </c>
      <c r="E172" s="94">
        <v>114</v>
      </c>
      <c r="F172" s="17">
        <v>92</v>
      </c>
      <c r="G172" s="17"/>
      <c r="H172" s="131">
        <v>142</v>
      </c>
      <c r="I172" s="103" t="s">
        <v>1136</v>
      </c>
    </row>
    <row r="173" spans="1:9" s="6" customFormat="1" ht="25.5" customHeight="1">
      <c r="A173" s="94">
        <v>152</v>
      </c>
      <c r="B173" s="191" t="s">
        <v>172</v>
      </c>
      <c r="C173" s="104" t="s">
        <v>173</v>
      </c>
      <c r="D173" s="259" t="s">
        <v>60</v>
      </c>
      <c r="E173" s="94">
        <v>102</v>
      </c>
      <c r="F173" s="17">
        <v>71</v>
      </c>
      <c r="G173" s="17"/>
      <c r="H173" s="131">
        <v>151</v>
      </c>
      <c r="I173" s="103" t="s">
        <v>1137</v>
      </c>
    </row>
    <row r="174" spans="1:9" s="6" customFormat="1" ht="23.25" customHeight="1">
      <c r="A174" s="94">
        <v>153</v>
      </c>
      <c r="B174" s="191" t="s">
        <v>174</v>
      </c>
      <c r="C174" s="104" t="s">
        <v>175</v>
      </c>
      <c r="D174" s="259" t="s">
        <v>60</v>
      </c>
      <c r="E174" s="94">
        <v>57</v>
      </c>
      <c r="F174" s="17"/>
      <c r="G174" s="17"/>
      <c r="H174" s="131" t="s">
        <v>723</v>
      </c>
      <c r="I174" s="103" t="s">
        <v>1138</v>
      </c>
    </row>
    <row r="175" spans="1:9" s="6" customFormat="1" ht="12.75">
      <c r="A175" s="94">
        <v>154</v>
      </c>
      <c r="B175" s="194" t="s">
        <v>325</v>
      </c>
      <c r="C175" s="96" t="s">
        <v>326</v>
      </c>
      <c r="D175" s="260" t="s">
        <v>60</v>
      </c>
      <c r="E175" s="94">
        <v>40</v>
      </c>
      <c r="F175" s="20">
        <v>30</v>
      </c>
      <c r="G175" s="17"/>
      <c r="H175" s="18"/>
      <c r="I175" s="103" t="s">
        <v>1139</v>
      </c>
    </row>
    <row r="176" spans="1:9" s="6" customFormat="1" ht="12.75">
      <c r="A176" s="94">
        <v>155</v>
      </c>
      <c r="B176" s="194" t="s">
        <v>732</v>
      </c>
      <c r="C176" s="96" t="s">
        <v>733</v>
      </c>
      <c r="D176" s="260" t="s">
        <v>60</v>
      </c>
      <c r="E176" s="94">
        <v>42</v>
      </c>
      <c r="F176" s="20"/>
      <c r="G176" s="17"/>
      <c r="H176" s="18"/>
      <c r="I176" s="103" t="s">
        <v>1140</v>
      </c>
    </row>
    <row r="177" spans="1:9" s="6" customFormat="1" ht="33.75" customHeight="1">
      <c r="A177" s="94">
        <v>156</v>
      </c>
      <c r="B177" s="191" t="s">
        <v>176</v>
      </c>
      <c r="C177" s="104" t="s">
        <v>177</v>
      </c>
      <c r="D177" s="259" t="s">
        <v>60</v>
      </c>
      <c r="E177" s="94">
        <v>31</v>
      </c>
      <c r="F177" s="17"/>
      <c r="G177" s="17"/>
      <c r="H177" s="131">
        <v>148</v>
      </c>
      <c r="I177" s="103" t="s">
        <v>1141</v>
      </c>
    </row>
    <row r="178" spans="1:9" s="6" customFormat="1" ht="25.5">
      <c r="A178" s="94">
        <v>157</v>
      </c>
      <c r="B178" s="194" t="s">
        <v>856</v>
      </c>
      <c r="C178" s="96" t="s">
        <v>857</v>
      </c>
      <c r="D178" s="260" t="s">
        <v>60</v>
      </c>
      <c r="E178" s="94">
        <v>68</v>
      </c>
      <c r="F178" s="20"/>
      <c r="G178" s="17"/>
      <c r="H178" s="18">
        <v>115</v>
      </c>
      <c r="I178" s="103" t="s">
        <v>1142</v>
      </c>
    </row>
    <row r="179" spans="1:9" s="6" customFormat="1" ht="12.75">
      <c r="A179" s="94">
        <v>158</v>
      </c>
      <c r="B179" s="191" t="s">
        <v>178</v>
      </c>
      <c r="C179" s="104" t="s">
        <v>179</v>
      </c>
      <c r="D179" s="259" t="s">
        <v>60</v>
      </c>
      <c r="E179" s="94">
        <v>117</v>
      </c>
      <c r="F179" s="17">
        <v>52</v>
      </c>
      <c r="G179" s="17"/>
      <c r="H179" s="131">
        <v>105</v>
      </c>
      <c r="I179" s="103" t="s">
        <v>1143</v>
      </c>
    </row>
    <row r="180" spans="1:9" s="6" customFormat="1" ht="27.75" customHeight="1">
      <c r="A180" s="94">
        <v>159</v>
      </c>
      <c r="B180" s="191" t="s">
        <v>180</v>
      </c>
      <c r="C180" s="104" t="s">
        <v>181</v>
      </c>
      <c r="D180" s="259" t="s">
        <v>60</v>
      </c>
      <c r="E180" s="94">
        <v>80</v>
      </c>
      <c r="F180" s="17"/>
      <c r="G180" s="17"/>
      <c r="H180" s="131">
        <v>125</v>
      </c>
      <c r="I180" s="102" t="s">
        <v>1144</v>
      </c>
    </row>
    <row r="181" spans="1:9" s="6" customFormat="1" ht="12.75">
      <c r="A181" s="94">
        <v>160</v>
      </c>
      <c r="B181" s="191" t="s">
        <v>182</v>
      </c>
      <c r="C181" s="104" t="s">
        <v>183</v>
      </c>
      <c r="D181" s="259" t="s">
        <v>60</v>
      </c>
      <c r="E181" s="94">
        <v>78</v>
      </c>
      <c r="F181" s="17">
        <v>42</v>
      </c>
      <c r="G181" s="17"/>
      <c r="H181" s="131">
        <v>124</v>
      </c>
      <c r="I181" s="103" t="s">
        <v>1145</v>
      </c>
    </row>
    <row r="182" spans="1:9" s="6" customFormat="1" ht="25.5">
      <c r="A182" s="94">
        <v>161</v>
      </c>
      <c r="B182" s="194" t="s">
        <v>859</v>
      </c>
      <c r="C182" s="96" t="s">
        <v>858</v>
      </c>
      <c r="D182" s="260" t="s">
        <v>60</v>
      </c>
      <c r="E182" s="94">
        <v>329</v>
      </c>
      <c r="F182" s="20">
        <v>329</v>
      </c>
      <c r="G182" s="17"/>
      <c r="H182" s="18">
        <v>128</v>
      </c>
      <c r="I182" s="103" t="s">
        <v>1146</v>
      </c>
    </row>
    <row r="183" spans="1:9" s="6" customFormat="1" ht="12.75">
      <c r="A183" s="94">
        <v>162</v>
      </c>
      <c r="B183" s="191" t="s">
        <v>184</v>
      </c>
      <c r="C183" s="104" t="s">
        <v>185</v>
      </c>
      <c r="D183" s="259" t="s">
        <v>60</v>
      </c>
      <c r="E183" s="94">
        <v>124</v>
      </c>
      <c r="F183" s="17">
        <v>42</v>
      </c>
      <c r="G183" s="17"/>
      <c r="H183" s="131">
        <v>113</v>
      </c>
      <c r="I183" s="103" t="s">
        <v>1147</v>
      </c>
    </row>
    <row r="184" spans="1:9" s="6" customFormat="1" ht="12.75">
      <c r="A184" s="94">
        <v>163</v>
      </c>
      <c r="B184" s="191" t="s">
        <v>186</v>
      </c>
      <c r="C184" s="104" t="s">
        <v>187</v>
      </c>
      <c r="D184" s="259" t="s">
        <v>60</v>
      </c>
      <c r="E184" s="94">
        <v>117</v>
      </c>
      <c r="F184" s="17">
        <v>97</v>
      </c>
      <c r="G184" s="17"/>
      <c r="H184" s="131">
        <v>106</v>
      </c>
      <c r="I184" s="103" t="s">
        <v>1148</v>
      </c>
    </row>
    <row r="185" spans="1:9" s="6" customFormat="1" ht="12.75">
      <c r="A185" s="94">
        <v>164</v>
      </c>
      <c r="B185" s="191" t="s">
        <v>188</v>
      </c>
      <c r="C185" s="104" t="s">
        <v>189</v>
      </c>
      <c r="D185" s="259" t="s">
        <v>60</v>
      </c>
      <c r="E185" s="94">
        <v>104</v>
      </c>
      <c r="F185" s="17">
        <v>52</v>
      </c>
      <c r="G185" s="17"/>
      <c r="H185" s="131">
        <v>114</v>
      </c>
      <c r="I185" s="103" t="s">
        <v>1149</v>
      </c>
    </row>
    <row r="186" spans="1:9" s="6" customFormat="1" ht="24.75" customHeight="1">
      <c r="A186" s="94">
        <v>165</v>
      </c>
      <c r="B186" s="191" t="s">
        <v>190</v>
      </c>
      <c r="C186" s="104" t="s">
        <v>191</v>
      </c>
      <c r="D186" s="259" t="s">
        <v>60</v>
      </c>
      <c r="E186" s="94">
        <v>81</v>
      </c>
      <c r="F186" s="17">
        <v>52</v>
      </c>
      <c r="G186" s="17"/>
      <c r="H186" s="131">
        <v>126</v>
      </c>
      <c r="I186" s="103" t="s">
        <v>1150</v>
      </c>
    </row>
    <row r="187" spans="1:9" s="6" customFormat="1" ht="27" customHeight="1">
      <c r="A187" s="94">
        <v>166</v>
      </c>
      <c r="B187" s="191" t="s">
        <v>192</v>
      </c>
      <c r="C187" s="104" t="s">
        <v>193</v>
      </c>
      <c r="D187" s="259" t="s">
        <v>60</v>
      </c>
      <c r="E187" s="94">
        <v>47</v>
      </c>
      <c r="F187" s="17"/>
      <c r="G187" s="17"/>
      <c r="H187" s="131">
        <v>102</v>
      </c>
      <c r="I187" s="103" t="s">
        <v>1151</v>
      </c>
    </row>
    <row r="188" spans="1:9" s="6" customFormat="1" ht="12.75">
      <c r="A188" s="94">
        <v>167</v>
      </c>
      <c r="B188" s="191" t="s">
        <v>194</v>
      </c>
      <c r="C188" s="104" t="s">
        <v>195</v>
      </c>
      <c r="D188" s="259" t="s">
        <v>60</v>
      </c>
      <c r="E188" s="94">
        <v>181</v>
      </c>
      <c r="F188" s="17">
        <v>59</v>
      </c>
      <c r="G188" s="17"/>
      <c r="H188" s="131">
        <v>107</v>
      </c>
      <c r="I188" s="103" t="s">
        <v>1152</v>
      </c>
    </row>
    <row r="189" spans="1:9" s="6" customFormat="1" ht="12.75">
      <c r="A189" s="94">
        <v>168</v>
      </c>
      <c r="B189" s="191" t="s">
        <v>196</v>
      </c>
      <c r="C189" s="104" t="s">
        <v>197</v>
      </c>
      <c r="D189" s="259" t="s">
        <v>60</v>
      </c>
      <c r="E189" s="94">
        <v>51</v>
      </c>
      <c r="F189" s="17">
        <v>53</v>
      </c>
      <c r="G189" s="17"/>
      <c r="H189" s="131">
        <v>116</v>
      </c>
      <c r="I189" s="103" t="s">
        <v>1153</v>
      </c>
    </row>
    <row r="190" spans="1:9" s="52" customFormat="1" ht="25.5">
      <c r="A190" s="94">
        <v>169</v>
      </c>
      <c r="B190" s="194" t="s">
        <v>713</v>
      </c>
      <c r="C190" s="106" t="s">
        <v>714</v>
      </c>
      <c r="D190" s="259" t="s">
        <v>60</v>
      </c>
      <c r="E190" s="111">
        <v>75</v>
      </c>
      <c r="F190" s="49"/>
      <c r="G190" s="49"/>
      <c r="H190" s="138">
        <v>120</v>
      </c>
      <c r="I190" s="70" t="s">
        <v>1154</v>
      </c>
    </row>
    <row r="191" spans="1:9" s="6" customFormat="1" ht="23.25" customHeight="1">
      <c r="A191" s="94">
        <v>170</v>
      </c>
      <c r="B191" s="191" t="s">
        <v>198</v>
      </c>
      <c r="C191" s="104" t="s">
        <v>199</v>
      </c>
      <c r="D191" s="259" t="s">
        <v>60</v>
      </c>
      <c r="E191" s="94">
        <v>164</v>
      </c>
      <c r="F191" s="17">
        <v>103</v>
      </c>
      <c r="G191" s="17"/>
      <c r="H191" s="131">
        <v>129</v>
      </c>
      <c r="I191" s="103" t="s">
        <v>1155</v>
      </c>
    </row>
    <row r="192" spans="1:9" s="6" customFormat="1" ht="12.75">
      <c r="A192" s="94">
        <v>171</v>
      </c>
      <c r="B192" s="191" t="s">
        <v>200</v>
      </c>
      <c r="C192" s="104" t="s">
        <v>201</v>
      </c>
      <c r="D192" s="259" t="s">
        <v>60</v>
      </c>
      <c r="E192" s="94">
        <v>127</v>
      </c>
      <c r="F192" s="17">
        <v>45</v>
      </c>
      <c r="G192" s="17"/>
      <c r="H192" s="131">
        <v>108</v>
      </c>
      <c r="I192" s="103" t="s">
        <v>1156</v>
      </c>
    </row>
    <row r="193" spans="1:9" s="6" customFormat="1" ht="12.75">
      <c r="A193" s="94">
        <v>172</v>
      </c>
      <c r="B193" s="191" t="s">
        <v>202</v>
      </c>
      <c r="C193" s="104" t="s">
        <v>203</v>
      </c>
      <c r="D193" s="259" t="s">
        <v>60</v>
      </c>
      <c r="E193" s="94">
        <v>119</v>
      </c>
      <c r="F193" s="17">
        <v>45</v>
      </c>
      <c r="G193" s="17"/>
      <c r="H193" s="131">
        <v>109</v>
      </c>
      <c r="I193" s="103" t="s">
        <v>1157</v>
      </c>
    </row>
    <row r="194" spans="1:9" s="6" customFormat="1" ht="12.75">
      <c r="A194" s="94">
        <v>173</v>
      </c>
      <c r="B194" s="191" t="s">
        <v>204</v>
      </c>
      <c r="C194" s="104" t="s">
        <v>205</v>
      </c>
      <c r="D194" s="259" t="s">
        <v>60</v>
      </c>
      <c r="E194" s="94">
        <v>112</v>
      </c>
      <c r="F194" s="17">
        <v>42</v>
      </c>
      <c r="G194" s="17"/>
      <c r="H194" s="131">
        <v>110</v>
      </c>
      <c r="I194" s="103" t="s">
        <v>1158</v>
      </c>
    </row>
    <row r="195" spans="1:9" s="6" customFormat="1" ht="25.5">
      <c r="A195" s="94">
        <v>174</v>
      </c>
      <c r="B195" s="191" t="s">
        <v>206</v>
      </c>
      <c r="C195" s="96" t="s">
        <v>207</v>
      </c>
      <c r="D195" s="259" t="s">
        <v>60</v>
      </c>
      <c r="E195" s="94">
        <v>89</v>
      </c>
      <c r="F195" s="17">
        <v>45</v>
      </c>
      <c r="G195" s="17"/>
      <c r="H195" s="131">
        <v>112</v>
      </c>
      <c r="I195" s="103" t="s">
        <v>1159</v>
      </c>
    </row>
    <row r="196" spans="1:9" s="6" customFormat="1" ht="25.5">
      <c r="A196" s="94">
        <v>175</v>
      </c>
      <c r="B196" s="191" t="s">
        <v>208</v>
      </c>
      <c r="C196" s="96" t="s">
        <v>209</v>
      </c>
      <c r="D196" s="259" t="s">
        <v>60</v>
      </c>
      <c r="E196" s="94">
        <v>89</v>
      </c>
      <c r="F196" s="17">
        <v>45</v>
      </c>
      <c r="G196" s="17"/>
      <c r="H196" s="131">
        <v>112</v>
      </c>
      <c r="I196" s="103" t="s">
        <v>1160</v>
      </c>
    </row>
    <row r="197" spans="1:9" s="6" customFormat="1" ht="15" customHeight="1">
      <c r="A197" s="94">
        <v>176</v>
      </c>
      <c r="B197" s="191" t="s">
        <v>210</v>
      </c>
      <c r="C197" s="96" t="s">
        <v>211</v>
      </c>
      <c r="D197" s="259" t="s">
        <v>60</v>
      </c>
      <c r="E197" s="94">
        <v>129</v>
      </c>
      <c r="F197" s="17">
        <v>127</v>
      </c>
      <c r="G197" s="17"/>
      <c r="H197" s="131">
        <v>131</v>
      </c>
      <c r="I197" s="103" t="s">
        <v>1161</v>
      </c>
    </row>
    <row r="198" spans="1:9" s="6" customFormat="1" ht="25.5">
      <c r="A198" s="94">
        <v>177</v>
      </c>
      <c r="B198" s="191" t="s">
        <v>212</v>
      </c>
      <c r="C198" s="96" t="s">
        <v>213</v>
      </c>
      <c r="D198" s="259" t="s">
        <v>60</v>
      </c>
      <c r="E198" s="94">
        <v>70</v>
      </c>
      <c r="F198" s="17">
        <v>65</v>
      </c>
      <c r="G198" s="17"/>
      <c r="H198" s="131">
        <v>132</v>
      </c>
      <c r="I198" s="103" t="s">
        <v>1162</v>
      </c>
    </row>
    <row r="199" spans="1:9" s="6" customFormat="1" ht="12.75">
      <c r="A199" s="94">
        <v>178</v>
      </c>
      <c r="B199" s="191" t="s">
        <v>214</v>
      </c>
      <c r="C199" s="96" t="s">
        <v>215</v>
      </c>
      <c r="D199" s="259" t="s">
        <v>60</v>
      </c>
      <c r="E199" s="94">
        <v>179</v>
      </c>
      <c r="F199" s="17">
        <v>52</v>
      </c>
      <c r="G199" s="17"/>
      <c r="H199" s="131">
        <v>103</v>
      </c>
      <c r="I199" s="103" t="s">
        <v>1163</v>
      </c>
    </row>
    <row r="200" spans="1:9" s="6" customFormat="1" ht="25.5">
      <c r="A200" s="94">
        <v>179</v>
      </c>
      <c r="B200" s="191" t="s">
        <v>216</v>
      </c>
      <c r="C200" s="96" t="s">
        <v>217</v>
      </c>
      <c r="D200" s="259" t="s">
        <v>60</v>
      </c>
      <c r="E200" s="94">
        <v>95</v>
      </c>
      <c r="F200" s="17">
        <v>106</v>
      </c>
      <c r="G200" s="17"/>
      <c r="H200" s="131">
        <v>104</v>
      </c>
      <c r="I200" s="103" t="s">
        <v>1164</v>
      </c>
    </row>
    <row r="201" spans="1:9" s="6" customFormat="1" ht="25.5">
      <c r="A201" s="94">
        <v>180</v>
      </c>
      <c r="B201" s="191" t="s">
        <v>218</v>
      </c>
      <c r="C201" s="96" t="s">
        <v>219</v>
      </c>
      <c r="D201" s="259" t="s">
        <v>60</v>
      </c>
      <c r="E201" s="94">
        <v>55</v>
      </c>
      <c r="F201" s="17"/>
      <c r="G201" s="17"/>
      <c r="H201" s="131">
        <v>152</v>
      </c>
      <c r="I201" s="204" t="s">
        <v>1165</v>
      </c>
    </row>
    <row r="202" spans="1:9" s="6" customFormat="1" ht="12.75">
      <c r="A202" s="94">
        <v>181</v>
      </c>
      <c r="B202" s="191" t="s">
        <v>220</v>
      </c>
      <c r="C202" s="96" t="s">
        <v>221</v>
      </c>
      <c r="D202" s="259" t="s">
        <v>60</v>
      </c>
      <c r="E202" s="94">
        <v>76</v>
      </c>
      <c r="F202" s="17">
        <v>63</v>
      </c>
      <c r="G202" s="17"/>
      <c r="H202" s="131">
        <v>119</v>
      </c>
      <c r="I202" s="103" t="s">
        <v>1166</v>
      </c>
    </row>
    <row r="203" spans="1:9" s="6" customFormat="1" ht="29.25" customHeight="1">
      <c r="A203" s="94">
        <v>182</v>
      </c>
      <c r="B203" s="191" t="s">
        <v>222</v>
      </c>
      <c r="C203" s="96" t="s">
        <v>223</v>
      </c>
      <c r="D203" s="259" t="s">
        <v>60</v>
      </c>
      <c r="E203" s="94">
        <v>143</v>
      </c>
      <c r="F203" s="17">
        <v>185</v>
      </c>
      <c r="G203" s="17"/>
      <c r="H203" s="131">
        <v>163</v>
      </c>
      <c r="I203" s="103" t="s">
        <v>1167</v>
      </c>
    </row>
    <row r="204" spans="1:9" s="6" customFormat="1" ht="25.5">
      <c r="A204" s="94">
        <v>183</v>
      </c>
      <c r="B204" s="191" t="s">
        <v>224</v>
      </c>
      <c r="C204" s="96" t="s">
        <v>225</v>
      </c>
      <c r="D204" s="259" t="s">
        <v>60</v>
      </c>
      <c r="E204" s="94">
        <v>262</v>
      </c>
      <c r="F204" s="17">
        <v>185</v>
      </c>
      <c r="G204" s="17"/>
      <c r="H204" s="131">
        <v>169</v>
      </c>
      <c r="I204" s="103" t="s">
        <v>1168</v>
      </c>
    </row>
    <row r="205" spans="1:9" s="6" customFormat="1" ht="25.5">
      <c r="A205" s="94">
        <v>184</v>
      </c>
      <c r="B205" s="191" t="s">
        <v>226</v>
      </c>
      <c r="C205" s="96" t="s">
        <v>227</v>
      </c>
      <c r="D205" s="259" t="s">
        <v>60</v>
      </c>
      <c r="E205" s="94">
        <v>153</v>
      </c>
      <c r="F205" s="17">
        <v>207</v>
      </c>
      <c r="G205" s="17"/>
      <c r="H205" s="131">
        <v>162</v>
      </c>
      <c r="I205" s="103" t="s">
        <v>1169</v>
      </c>
    </row>
    <row r="206" spans="1:9" s="6" customFormat="1" ht="12.75">
      <c r="A206" s="94">
        <v>185</v>
      </c>
      <c r="B206" s="191" t="s">
        <v>228</v>
      </c>
      <c r="C206" s="96" t="s">
        <v>229</v>
      </c>
      <c r="D206" s="259" t="s">
        <v>60</v>
      </c>
      <c r="E206" s="94">
        <v>211</v>
      </c>
      <c r="F206" s="17">
        <v>185</v>
      </c>
      <c r="G206" s="17"/>
      <c r="H206" s="131">
        <v>159</v>
      </c>
      <c r="I206" s="103" t="s">
        <v>1170</v>
      </c>
    </row>
    <row r="207" spans="1:9" s="6" customFormat="1" ht="12.75">
      <c r="A207" s="94">
        <v>186</v>
      </c>
      <c r="B207" s="191" t="s">
        <v>230</v>
      </c>
      <c r="C207" s="96" t="s">
        <v>231</v>
      </c>
      <c r="D207" s="259" t="s">
        <v>60</v>
      </c>
      <c r="E207" s="94">
        <v>146</v>
      </c>
      <c r="F207" s="17">
        <v>185</v>
      </c>
      <c r="G207" s="17"/>
      <c r="H207" s="131">
        <v>167</v>
      </c>
      <c r="I207" s="103" t="s">
        <v>1171</v>
      </c>
    </row>
    <row r="208" spans="1:9" s="6" customFormat="1" ht="12.75">
      <c r="A208" s="94">
        <v>187</v>
      </c>
      <c r="B208" s="191" t="s">
        <v>232</v>
      </c>
      <c r="C208" s="96" t="s">
        <v>233</v>
      </c>
      <c r="D208" s="259" t="s">
        <v>60</v>
      </c>
      <c r="E208" s="94">
        <v>155</v>
      </c>
      <c r="F208" s="17"/>
      <c r="G208" s="17"/>
      <c r="H208" s="131">
        <v>164</v>
      </c>
      <c r="I208" s="103" t="s">
        <v>1172</v>
      </c>
    </row>
    <row r="209" spans="1:9" s="6" customFormat="1" ht="27.75" customHeight="1">
      <c r="A209" s="94">
        <v>188</v>
      </c>
      <c r="B209" s="191" t="s">
        <v>234</v>
      </c>
      <c r="C209" s="96" t="s">
        <v>235</v>
      </c>
      <c r="D209" s="259" t="s">
        <v>60</v>
      </c>
      <c r="E209" s="94">
        <v>211</v>
      </c>
      <c r="F209" s="17">
        <v>161</v>
      </c>
      <c r="G209" s="17"/>
      <c r="H209" s="131">
        <v>166</v>
      </c>
      <c r="I209" s="103" t="s">
        <v>1173</v>
      </c>
    </row>
    <row r="210" spans="1:9" s="6" customFormat="1" ht="30.75" customHeight="1">
      <c r="A210" s="94">
        <v>189</v>
      </c>
      <c r="B210" s="191" t="s">
        <v>236</v>
      </c>
      <c r="C210" s="96" t="s">
        <v>237</v>
      </c>
      <c r="D210" s="259" t="s">
        <v>60</v>
      </c>
      <c r="E210" s="94">
        <v>211</v>
      </c>
      <c r="F210" s="17">
        <v>185</v>
      </c>
      <c r="G210" s="17"/>
      <c r="H210" s="131">
        <v>171</v>
      </c>
      <c r="I210" s="103" t="s">
        <v>1174</v>
      </c>
    </row>
    <row r="211" spans="1:9" s="6" customFormat="1" ht="25.5">
      <c r="A211" s="94">
        <v>190</v>
      </c>
      <c r="B211" s="191" t="s">
        <v>238</v>
      </c>
      <c r="C211" s="96" t="s">
        <v>239</v>
      </c>
      <c r="D211" s="259" t="s">
        <v>60</v>
      </c>
      <c r="E211" s="94">
        <v>96</v>
      </c>
      <c r="F211" s="17">
        <v>88</v>
      </c>
      <c r="G211" s="17"/>
      <c r="H211" s="131">
        <v>123</v>
      </c>
      <c r="I211" s="212" t="s">
        <v>1175</v>
      </c>
    </row>
    <row r="212" spans="1:9" s="6" customFormat="1" ht="12.75">
      <c r="A212" s="94">
        <v>191</v>
      </c>
      <c r="B212" s="191" t="s">
        <v>240</v>
      </c>
      <c r="C212" s="96" t="s">
        <v>241</v>
      </c>
      <c r="D212" s="259" t="s">
        <v>60</v>
      </c>
      <c r="E212" s="94">
        <v>135</v>
      </c>
      <c r="F212" s="17">
        <v>80</v>
      </c>
      <c r="G212" s="17"/>
      <c r="H212" s="131">
        <v>117</v>
      </c>
      <c r="I212" s="103" t="s">
        <v>1176</v>
      </c>
    </row>
    <row r="213" spans="1:9" s="6" customFormat="1" ht="27" customHeight="1">
      <c r="A213" s="94">
        <v>192</v>
      </c>
      <c r="B213" s="191" t="s">
        <v>242</v>
      </c>
      <c r="C213" s="96" t="s">
        <v>243</v>
      </c>
      <c r="D213" s="259" t="s">
        <v>60</v>
      </c>
      <c r="E213" s="94">
        <v>122</v>
      </c>
      <c r="F213" s="17"/>
      <c r="G213" s="17"/>
      <c r="H213" s="131">
        <v>111</v>
      </c>
      <c r="I213" s="103" t="s">
        <v>1177</v>
      </c>
    </row>
    <row r="214" spans="1:9" s="6" customFormat="1" ht="27" customHeight="1">
      <c r="A214" s="94">
        <v>193</v>
      </c>
      <c r="B214" s="191" t="s">
        <v>244</v>
      </c>
      <c r="C214" s="96" t="s">
        <v>245</v>
      </c>
      <c r="D214" s="259" t="s">
        <v>60</v>
      </c>
      <c r="E214" s="94">
        <v>216</v>
      </c>
      <c r="F214" s="17">
        <v>127</v>
      </c>
      <c r="G214" s="17"/>
      <c r="H214" s="131">
        <v>173</v>
      </c>
      <c r="I214" s="103" t="s">
        <v>1178</v>
      </c>
    </row>
    <row r="215" spans="1:9" s="6" customFormat="1" ht="28.5" customHeight="1">
      <c r="A215" s="94">
        <v>194</v>
      </c>
      <c r="B215" s="191" t="s">
        <v>246</v>
      </c>
      <c r="C215" s="104" t="s">
        <v>247</v>
      </c>
      <c r="D215" s="259" t="s">
        <v>60</v>
      </c>
      <c r="E215" s="94">
        <v>155</v>
      </c>
      <c r="F215" s="17"/>
      <c r="G215" s="17"/>
      <c r="H215" s="131">
        <v>165</v>
      </c>
      <c r="I215" s="103" t="s">
        <v>1179</v>
      </c>
    </row>
    <row r="216" spans="1:9" s="6" customFormat="1" ht="25.5">
      <c r="A216" s="94">
        <v>195</v>
      </c>
      <c r="B216" s="191" t="s">
        <v>248</v>
      </c>
      <c r="C216" s="104" t="s">
        <v>249</v>
      </c>
      <c r="D216" s="259" t="s">
        <v>60</v>
      </c>
      <c r="E216" s="94">
        <v>155</v>
      </c>
      <c r="F216" s="17"/>
      <c r="G216" s="17"/>
      <c r="H216" s="131">
        <v>158</v>
      </c>
      <c r="I216" s="103" t="s">
        <v>1180</v>
      </c>
    </row>
    <row r="217" spans="1:9" s="6" customFormat="1" ht="12.75">
      <c r="A217" s="94">
        <v>196</v>
      </c>
      <c r="B217" s="191" t="s">
        <v>250</v>
      </c>
      <c r="C217" s="104" t="s">
        <v>251</v>
      </c>
      <c r="D217" s="259" t="s">
        <v>60</v>
      </c>
      <c r="E217" s="94">
        <v>151</v>
      </c>
      <c r="F217" s="17"/>
      <c r="G217" s="17"/>
      <c r="H217" s="131">
        <v>160</v>
      </c>
      <c r="I217" s="103" t="s">
        <v>1181</v>
      </c>
    </row>
    <row r="218" spans="1:9" s="6" customFormat="1" ht="12.75">
      <c r="A218" s="94">
        <v>197</v>
      </c>
      <c r="B218" s="191" t="s">
        <v>252</v>
      </c>
      <c r="C218" s="96" t="s">
        <v>253</v>
      </c>
      <c r="D218" s="259" t="s">
        <v>60</v>
      </c>
      <c r="E218" s="94">
        <v>144</v>
      </c>
      <c r="F218" s="17"/>
      <c r="G218" s="17"/>
      <c r="H218" s="131">
        <v>178</v>
      </c>
      <c r="I218" s="103" t="s">
        <v>1182</v>
      </c>
    </row>
    <row r="219" spans="1:9" s="6" customFormat="1" ht="12.75">
      <c r="A219" s="94">
        <v>198</v>
      </c>
      <c r="B219" s="191" t="s">
        <v>254</v>
      </c>
      <c r="C219" s="96" t="s">
        <v>255</v>
      </c>
      <c r="D219" s="259" t="s">
        <v>60</v>
      </c>
      <c r="E219" s="94">
        <v>339</v>
      </c>
      <c r="F219" s="17"/>
      <c r="G219" s="17"/>
      <c r="H219" s="131">
        <v>179</v>
      </c>
      <c r="I219" s="103" t="s">
        <v>1183</v>
      </c>
    </row>
    <row r="220" spans="1:9" s="6" customFormat="1" ht="25.5">
      <c r="A220" s="94">
        <v>199</v>
      </c>
      <c r="B220" s="194" t="s">
        <v>736</v>
      </c>
      <c r="C220" s="96" t="s">
        <v>737</v>
      </c>
      <c r="D220" s="260" t="s">
        <v>60</v>
      </c>
      <c r="E220" s="94">
        <v>384</v>
      </c>
      <c r="F220" s="33">
        <v>201</v>
      </c>
      <c r="G220" s="17"/>
      <c r="H220" s="18"/>
      <c r="I220" s="103" t="s">
        <v>1184</v>
      </c>
    </row>
    <row r="221" spans="1:9" s="6" customFormat="1" ht="25.5">
      <c r="A221" s="94">
        <v>200</v>
      </c>
      <c r="B221" s="194" t="s">
        <v>741</v>
      </c>
      <c r="C221" s="96" t="s">
        <v>742</v>
      </c>
      <c r="D221" s="260" t="s">
        <v>60</v>
      </c>
      <c r="E221" s="94">
        <v>413</v>
      </c>
      <c r="F221" s="33">
        <v>337</v>
      </c>
      <c r="G221" s="17"/>
      <c r="H221" s="18"/>
      <c r="I221" s="103" t="s">
        <v>1185</v>
      </c>
    </row>
    <row r="222" spans="1:9" s="6" customFormat="1" ht="25.5" customHeight="1">
      <c r="A222" s="94">
        <v>201</v>
      </c>
      <c r="B222" s="191" t="s">
        <v>256</v>
      </c>
      <c r="C222" s="96" t="s">
        <v>257</v>
      </c>
      <c r="D222" s="259" t="s">
        <v>60</v>
      </c>
      <c r="E222" s="94">
        <v>226</v>
      </c>
      <c r="F222" s="17">
        <v>181</v>
      </c>
      <c r="G222" s="17"/>
      <c r="H222" s="131">
        <v>172</v>
      </c>
      <c r="I222" s="103" t="s">
        <v>1186</v>
      </c>
    </row>
    <row r="223" spans="1:9" s="6" customFormat="1" ht="12.75">
      <c r="A223" s="94">
        <v>202</v>
      </c>
      <c r="B223" s="191" t="s">
        <v>258</v>
      </c>
      <c r="C223" s="104" t="s">
        <v>259</v>
      </c>
      <c r="D223" s="259" t="s">
        <v>60</v>
      </c>
      <c r="E223" s="94">
        <v>120</v>
      </c>
      <c r="F223" s="17">
        <v>37</v>
      </c>
      <c r="G223" s="17"/>
      <c r="H223" s="139">
        <v>146</v>
      </c>
      <c r="I223" s="204" t="s">
        <v>1187</v>
      </c>
    </row>
    <row r="224" spans="1:9" s="6" customFormat="1" ht="27" customHeight="1">
      <c r="A224" s="94">
        <v>203</v>
      </c>
      <c r="B224" s="194" t="s">
        <v>719</v>
      </c>
      <c r="C224" s="96" t="s">
        <v>720</v>
      </c>
      <c r="D224" s="260" t="s">
        <v>60</v>
      </c>
      <c r="E224" s="94">
        <v>49</v>
      </c>
      <c r="F224" s="20">
        <v>27</v>
      </c>
      <c r="G224" s="17"/>
      <c r="H224" s="131">
        <v>147</v>
      </c>
      <c r="I224" s="204" t="s">
        <v>1188</v>
      </c>
    </row>
    <row r="225" spans="1:9" s="6" customFormat="1" ht="25.5">
      <c r="A225" s="94">
        <v>204</v>
      </c>
      <c r="B225" s="194" t="s">
        <v>717</v>
      </c>
      <c r="C225" s="96" t="s">
        <v>718</v>
      </c>
      <c r="D225" s="260" t="s">
        <v>60</v>
      </c>
      <c r="E225" s="94">
        <v>53</v>
      </c>
      <c r="F225" s="20">
        <v>83</v>
      </c>
      <c r="G225" s="17"/>
      <c r="H225" s="131">
        <v>139</v>
      </c>
      <c r="I225" s="103" t="s">
        <v>1189</v>
      </c>
    </row>
    <row r="226" spans="1:9" s="6" customFormat="1" ht="12.75">
      <c r="A226" s="94">
        <v>205</v>
      </c>
      <c r="B226" s="191" t="s">
        <v>260</v>
      </c>
      <c r="C226" s="104" t="s">
        <v>261</v>
      </c>
      <c r="D226" s="259" t="s">
        <v>60</v>
      </c>
      <c r="E226" s="94">
        <v>319</v>
      </c>
      <c r="F226" s="17">
        <v>254</v>
      </c>
      <c r="G226" s="17"/>
      <c r="H226" s="140">
        <v>157</v>
      </c>
      <c r="I226" s="103" t="s">
        <v>1190</v>
      </c>
    </row>
    <row r="227" spans="1:9" s="6" customFormat="1" ht="25.5">
      <c r="A227" s="94">
        <v>206</v>
      </c>
      <c r="B227" s="194" t="s">
        <v>726</v>
      </c>
      <c r="C227" s="96" t="s">
        <v>727</v>
      </c>
      <c r="D227" s="260" t="s">
        <v>60</v>
      </c>
      <c r="E227" s="94">
        <v>88</v>
      </c>
      <c r="F227" s="20">
        <v>47</v>
      </c>
      <c r="G227" s="17"/>
      <c r="H227" s="18">
        <v>135</v>
      </c>
      <c r="I227" s="198" t="s">
        <v>1191</v>
      </c>
    </row>
    <row r="228" spans="1:9" s="6" customFormat="1" ht="12.75">
      <c r="A228" s="94">
        <v>207</v>
      </c>
      <c r="B228" s="191" t="s">
        <v>262</v>
      </c>
      <c r="C228" s="104" t="s">
        <v>263</v>
      </c>
      <c r="D228" s="259" t="s">
        <v>60</v>
      </c>
      <c r="E228" s="94">
        <v>354</v>
      </c>
      <c r="F228" s="17">
        <v>163</v>
      </c>
      <c r="G228" s="17"/>
      <c r="H228" s="131">
        <v>130</v>
      </c>
      <c r="I228" s="103" t="s">
        <v>1192</v>
      </c>
    </row>
    <row r="229" spans="1:9" s="6" customFormat="1" ht="25.5">
      <c r="A229" s="94">
        <v>208</v>
      </c>
      <c r="B229" s="191" t="s">
        <v>264</v>
      </c>
      <c r="C229" s="104" t="s">
        <v>265</v>
      </c>
      <c r="D229" s="259" t="s">
        <v>60</v>
      </c>
      <c r="E229" s="94">
        <v>67</v>
      </c>
      <c r="F229" s="17">
        <v>49</v>
      </c>
      <c r="G229" s="17"/>
      <c r="H229" s="131">
        <v>133</v>
      </c>
      <c r="I229" s="103" t="s">
        <v>1193</v>
      </c>
    </row>
    <row r="230" spans="1:9" s="6" customFormat="1" ht="16.5" customHeight="1">
      <c r="A230" s="94">
        <v>209</v>
      </c>
      <c r="B230" s="194" t="s">
        <v>323</v>
      </c>
      <c r="C230" s="96" t="s">
        <v>324</v>
      </c>
      <c r="D230" s="260" t="s">
        <v>60</v>
      </c>
      <c r="E230" s="94">
        <v>371</v>
      </c>
      <c r="F230" s="20">
        <v>253</v>
      </c>
      <c r="G230" s="17"/>
      <c r="H230" s="18">
        <v>118</v>
      </c>
      <c r="I230" s="103" t="s">
        <v>1194</v>
      </c>
    </row>
    <row r="231" spans="1:9" s="6" customFormat="1" ht="12.75">
      <c r="A231" s="94">
        <v>210</v>
      </c>
      <c r="B231" s="191" t="s">
        <v>293</v>
      </c>
      <c r="C231" s="104" t="s">
        <v>294</v>
      </c>
      <c r="D231" s="259" t="s">
        <v>60</v>
      </c>
      <c r="E231" s="107">
        <v>37</v>
      </c>
      <c r="F231" s="22">
        <v>27</v>
      </c>
      <c r="G231" s="17"/>
      <c r="H231" s="131">
        <v>149</v>
      </c>
      <c r="I231" s="103" t="s">
        <v>1195</v>
      </c>
    </row>
    <row r="232" spans="1:9" s="6" customFormat="1" ht="12.75">
      <c r="A232" s="94">
        <v>211</v>
      </c>
      <c r="B232" s="191" t="s">
        <v>295</v>
      </c>
      <c r="C232" s="104" t="s">
        <v>296</v>
      </c>
      <c r="D232" s="259" t="s">
        <v>60</v>
      </c>
      <c r="E232" s="94">
        <v>45</v>
      </c>
      <c r="F232" s="17">
        <v>59</v>
      </c>
      <c r="G232" s="17"/>
      <c r="H232" s="131">
        <v>138</v>
      </c>
      <c r="I232" s="103" t="s">
        <v>1196</v>
      </c>
    </row>
    <row r="233" spans="1:9" s="6" customFormat="1" ht="12.75">
      <c r="A233" s="94">
        <v>212</v>
      </c>
      <c r="B233" s="191" t="s">
        <v>297</v>
      </c>
      <c r="C233" s="104" t="s">
        <v>298</v>
      </c>
      <c r="D233" s="259" t="s">
        <v>60</v>
      </c>
      <c r="E233" s="94">
        <v>42</v>
      </c>
      <c r="F233" s="17">
        <v>48</v>
      </c>
      <c r="G233" s="17"/>
      <c r="H233" s="139">
        <v>134</v>
      </c>
      <c r="I233" s="103" t="s">
        <v>1197</v>
      </c>
    </row>
    <row r="234" spans="1:9" s="6" customFormat="1" ht="25.5" customHeight="1">
      <c r="A234" s="94">
        <v>213</v>
      </c>
      <c r="B234" s="191" t="s">
        <v>300</v>
      </c>
      <c r="C234" s="104" t="s">
        <v>301</v>
      </c>
      <c r="D234" s="259" t="s">
        <v>60</v>
      </c>
      <c r="E234" s="94">
        <v>42</v>
      </c>
      <c r="F234" s="17"/>
      <c r="G234" s="17"/>
      <c r="H234" s="131">
        <v>153</v>
      </c>
      <c r="I234" s="103" t="s">
        <v>1198</v>
      </c>
    </row>
    <row r="235" spans="1:9" s="6" customFormat="1" ht="27" customHeight="1">
      <c r="A235" s="94">
        <v>214</v>
      </c>
      <c r="B235" s="191" t="s">
        <v>302</v>
      </c>
      <c r="C235" s="104" t="s">
        <v>303</v>
      </c>
      <c r="D235" s="259" t="s">
        <v>60</v>
      </c>
      <c r="E235" s="94">
        <v>95</v>
      </c>
      <c r="F235" s="17">
        <v>49</v>
      </c>
      <c r="G235" s="17"/>
      <c r="H235" s="131">
        <v>127</v>
      </c>
      <c r="I235" s="102" t="s">
        <v>1199</v>
      </c>
    </row>
    <row r="236" spans="1:9" s="6" customFormat="1" ht="16.5" customHeight="1">
      <c r="A236" s="94">
        <v>215</v>
      </c>
      <c r="B236" s="194" t="s">
        <v>739</v>
      </c>
      <c r="C236" s="96" t="s">
        <v>740</v>
      </c>
      <c r="D236" s="260" t="s">
        <v>60</v>
      </c>
      <c r="E236" s="94">
        <v>139</v>
      </c>
      <c r="F236" s="20"/>
      <c r="G236" s="17"/>
      <c r="H236" s="18"/>
      <c r="I236" s="204" t="s">
        <v>1200</v>
      </c>
    </row>
    <row r="237" spans="1:9" s="6" customFormat="1" ht="25.5">
      <c r="A237" s="94">
        <v>216</v>
      </c>
      <c r="B237" s="194" t="s">
        <v>734</v>
      </c>
      <c r="C237" s="96" t="s">
        <v>735</v>
      </c>
      <c r="D237" s="260" t="s">
        <v>60</v>
      </c>
      <c r="E237" s="94">
        <v>172</v>
      </c>
      <c r="F237" s="20"/>
      <c r="G237" s="17"/>
      <c r="H237" s="18"/>
      <c r="I237" s="103" t="s">
        <v>1201</v>
      </c>
    </row>
    <row r="238" spans="1:9" s="6" customFormat="1" ht="22.5" customHeight="1">
      <c r="A238" s="94">
        <v>217</v>
      </c>
      <c r="B238" s="191" t="s">
        <v>304</v>
      </c>
      <c r="C238" s="104" t="s">
        <v>305</v>
      </c>
      <c r="D238" s="259" t="s">
        <v>60</v>
      </c>
      <c r="E238" s="94">
        <v>206</v>
      </c>
      <c r="F238" s="17">
        <v>119</v>
      </c>
      <c r="G238" s="17"/>
      <c r="H238" s="131">
        <v>180</v>
      </c>
      <c r="I238" s="103" t="s">
        <v>1202</v>
      </c>
    </row>
    <row r="239" spans="1:9" s="6" customFormat="1" ht="12.75">
      <c r="A239" s="94">
        <v>218</v>
      </c>
      <c r="B239" s="194" t="s">
        <v>269</v>
      </c>
      <c r="C239" s="96" t="s">
        <v>270</v>
      </c>
      <c r="D239" s="260" t="s">
        <v>60</v>
      </c>
      <c r="E239" s="94">
        <v>157</v>
      </c>
      <c r="F239" s="20"/>
      <c r="G239" s="17"/>
      <c r="H239" s="18"/>
      <c r="I239" s="103" t="s">
        <v>1203</v>
      </c>
    </row>
    <row r="240" spans="1:9" s="6" customFormat="1" ht="27" customHeight="1">
      <c r="A240" s="94">
        <v>219</v>
      </c>
      <c r="B240" s="194" t="s">
        <v>728</v>
      </c>
      <c r="C240" s="96" t="s">
        <v>729</v>
      </c>
      <c r="D240" s="260" t="s">
        <v>60</v>
      </c>
      <c r="E240" s="94">
        <v>182</v>
      </c>
      <c r="F240" s="17"/>
      <c r="G240" s="17"/>
      <c r="H240" s="18">
        <v>156</v>
      </c>
      <c r="I240" s="102" t="s">
        <v>1204</v>
      </c>
    </row>
    <row r="241" spans="1:9" s="6" customFormat="1" ht="25.5">
      <c r="A241" s="94">
        <v>220</v>
      </c>
      <c r="B241" s="191" t="s">
        <v>306</v>
      </c>
      <c r="C241" s="96" t="s">
        <v>307</v>
      </c>
      <c r="D241" s="259" t="s">
        <v>60</v>
      </c>
      <c r="E241" s="94">
        <v>378</v>
      </c>
      <c r="F241" s="17">
        <v>293</v>
      </c>
      <c r="G241" s="17"/>
      <c r="H241" s="131">
        <v>224</v>
      </c>
      <c r="I241" s="103" t="s">
        <v>1205</v>
      </c>
    </row>
    <row r="242" spans="1:9" s="6" customFormat="1" ht="25.5">
      <c r="A242" s="94">
        <v>221</v>
      </c>
      <c r="B242" s="191" t="s">
        <v>308</v>
      </c>
      <c r="C242" s="96" t="s">
        <v>309</v>
      </c>
      <c r="D242" s="259" t="s">
        <v>60</v>
      </c>
      <c r="E242" s="94">
        <v>466</v>
      </c>
      <c r="F242" s="17">
        <v>309</v>
      </c>
      <c r="G242" s="17"/>
      <c r="H242" s="131">
        <v>231</v>
      </c>
      <c r="I242" s="103" t="s">
        <v>1206</v>
      </c>
    </row>
    <row r="243" spans="1:9" s="6" customFormat="1" ht="25.5">
      <c r="A243" s="94">
        <v>222</v>
      </c>
      <c r="B243" s="191" t="s">
        <v>310</v>
      </c>
      <c r="C243" s="96" t="s">
        <v>311</v>
      </c>
      <c r="D243" s="259" t="s">
        <v>60</v>
      </c>
      <c r="E243" s="94">
        <v>404</v>
      </c>
      <c r="F243" s="17">
        <v>306</v>
      </c>
      <c r="G243" s="17"/>
      <c r="H243" s="131">
        <v>230</v>
      </c>
      <c r="I243" s="103" t="s">
        <v>1207</v>
      </c>
    </row>
    <row r="244" spans="1:9" s="6" customFormat="1" ht="27" customHeight="1">
      <c r="A244" s="94">
        <v>223</v>
      </c>
      <c r="B244" s="191" t="s">
        <v>312</v>
      </c>
      <c r="C244" s="96" t="s">
        <v>313</v>
      </c>
      <c r="D244" s="259" t="s">
        <v>60</v>
      </c>
      <c r="E244" s="94">
        <v>361</v>
      </c>
      <c r="F244" s="17">
        <v>134</v>
      </c>
      <c r="G244" s="17"/>
      <c r="H244" s="131">
        <v>229</v>
      </c>
      <c r="I244" s="103" t="s">
        <v>1208</v>
      </c>
    </row>
    <row r="245" spans="1:9" s="6" customFormat="1" ht="34.5" customHeight="1">
      <c r="A245" s="94">
        <v>224</v>
      </c>
      <c r="B245" s="191" t="s">
        <v>314</v>
      </c>
      <c r="C245" s="96" t="s">
        <v>315</v>
      </c>
      <c r="D245" s="259" t="s">
        <v>60</v>
      </c>
      <c r="E245" s="94">
        <v>174</v>
      </c>
      <c r="F245" s="17">
        <v>130</v>
      </c>
      <c r="G245" s="17"/>
      <c r="H245" s="131">
        <v>190.191</v>
      </c>
      <c r="I245" s="103" t="s">
        <v>1209</v>
      </c>
    </row>
    <row r="246" spans="1:9" s="6" customFormat="1" ht="25.5">
      <c r="A246" s="94">
        <v>225</v>
      </c>
      <c r="B246" s="191" t="s">
        <v>316</v>
      </c>
      <c r="C246" s="96" t="s">
        <v>317</v>
      </c>
      <c r="D246" s="259" t="s">
        <v>60</v>
      </c>
      <c r="E246" s="94">
        <v>175</v>
      </c>
      <c r="F246" s="17">
        <v>130</v>
      </c>
      <c r="G246" s="17"/>
      <c r="H246" s="131">
        <v>190.191</v>
      </c>
      <c r="I246" s="103" t="s">
        <v>1210</v>
      </c>
    </row>
    <row r="247" spans="1:9" s="6" customFormat="1" ht="38.25">
      <c r="A247" s="94">
        <v>226</v>
      </c>
      <c r="B247" s="191" t="s">
        <v>318</v>
      </c>
      <c r="C247" s="96" t="s">
        <v>319</v>
      </c>
      <c r="D247" s="259" t="s">
        <v>60</v>
      </c>
      <c r="E247" s="94">
        <v>176</v>
      </c>
      <c r="F247" s="17"/>
      <c r="G247" s="17"/>
      <c r="H247" s="131">
        <v>186.187</v>
      </c>
      <c r="I247" s="103" t="s">
        <v>1211</v>
      </c>
    </row>
    <row r="248" spans="1:9" s="6" customFormat="1" ht="25.5">
      <c r="A248" s="94">
        <v>227</v>
      </c>
      <c r="B248" s="191" t="s">
        <v>320</v>
      </c>
      <c r="C248" s="96" t="s">
        <v>321</v>
      </c>
      <c r="D248" s="259" t="s">
        <v>60</v>
      </c>
      <c r="E248" s="94">
        <v>177</v>
      </c>
      <c r="F248" s="17"/>
      <c r="G248" s="17"/>
      <c r="H248" s="131">
        <v>202.201</v>
      </c>
      <c r="I248" s="103" t="s">
        <v>1212</v>
      </c>
    </row>
    <row r="249" spans="1:9" s="6" customFormat="1" ht="25.5">
      <c r="A249" s="94">
        <v>228</v>
      </c>
      <c r="B249" s="191" t="s">
        <v>322</v>
      </c>
      <c r="C249" s="96" t="s">
        <v>327</v>
      </c>
      <c r="D249" s="259" t="s">
        <v>60</v>
      </c>
      <c r="E249" s="94">
        <v>85</v>
      </c>
      <c r="F249" s="17"/>
      <c r="G249" s="17"/>
      <c r="H249" s="131"/>
      <c r="I249" s="102" t="s">
        <v>1213</v>
      </c>
    </row>
    <row r="250" spans="1:9" s="6" customFormat="1" ht="25.5">
      <c r="A250" s="94">
        <v>229</v>
      </c>
      <c r="B250" s="191" t="s">
        <v>328</v>
      </c>
      <c r="C250" s="96" t="s">
        <v>329</v>
      </c>
      <c r="D250" s="259" t="s">
        <v>60</v>
      </c>
      <c r="E250" s="94">
        <v>115</v>
      </c>
      <c r="F250" s="17"/>
      <c r="G250" s="17"/>
      <c r="H250" s="131">
        <v>205</v>
      </c>
      <c r="I250" s="102" t="s">
        <v>1214</v>
      </c>
    </row>
    <row r="251" spans="1:9" s="6" customFormat="1" ht="25.5">
      <c r="A251" s="94">
        <v>230</v>
      </c>
      <c r="B251" s="191" t="s">
        <v>330</v>
      </c>
      <c r="C251" s="96" t="s">
        <v>331</v>
      </c>
      <c r="D251" s="259" t="s">
        <v>60</v>
      </c>
      <c r="E251" s="94">
        <v>174</v>
      </c>
      <c r="F251" s="17">
        <v>121</v>
      </c>
      <c r="G251" s="17"/>
      <c r="H251" s="131">
        <v>204</v>
      </c>
      <c r="I251" s="103" t="s">
        <v>1215</v>
      </c>
    </row>
    <row r="252" spans="1:9" s="6" customFormat="1" ht="25.5">
      <c r="A252" s="94">
        <v>231</v>
      </c>
      <c r="B252" s="194" t="s">
        <v>278</v>
      </c>
      <c r="C252" s="96" t="s">
        <v>279</v>
      </c>
      <c r="D252" s="260" t="s">
        <v>60</v>
      </c>
      <c r="E252" s="94">
        <v>167</v>
      </c>
      <c r="F252" s="20"/>
      <c r="G252" s="17"/>
      <c r="H252" s="18"/>
      <c r="I252" s="103" t="s">
        <v>1216</v>
      </c>
    </row>
    <row r="253" spans="1:9" s="6" customFormat="1" ht="25.5" customHeight="1">
      <c r="A253" s="94">
        <v>232</v>
      </c>
      <c r="B253" s="191" t="s">
        <v>332</v>
      </c>
      <c r="C253" s="96" t="s">
        <v>333</v>
      </c>
      <c r="D253" s="259" t="s">
        <v>60</v>
      </c>
      <c r="E253" s="94">
        <v>135</v>
      </c>
      <c r="F253" s="17">
        <v>160</v>
      </c>
      <c r="G253" s="17"/>
      <c r="H253" s="131">
        <v>213</v>
      </c>
      <c r="I253" s="103" t="s">
        <v>1217</v>
      </c>
    </row>
    <row r="254" spans="1:9" s="6" customFormat="1" ht="36.75" customHeight="1">
      <c r="A254" s="94">
        <v>233</v>
      </c>
      <c r="B254" s="191" t="s">
        <v>334</v>
      </c>
      <c r="C254" s="96" t="s">
        <v>738</v>
      </c>
      <c r="D254" s="259" t="s">
        <v>60</v>
      </c>
      <c r="E254" s="94">
        <v>177</v>
      </c>
      <c r="F254" s="17"/>
      <c r="G254" s="17"/>
      <c r="H254" s="131">
        <v>198.199</v>
      </c>
      <c r="I254" s="204" t="s">
        <v>1218</v>
      </c>
    </row>
    <row r="255" spans="1:9" s="6" customFormat="1" ht="36.75" customHeight="1">
      <c r="A255" s="94">
        <v>234</v>
      </c>
      <c r="B255" s="194" t="s">
        <v>743</v>
      </c>
      <c r="C255" s="96" t="s">
        <v>744</v>
      </c>
      <c r="D255" s="260" t="s">
        <v>60</v>
      </c>
      <c r="E255" s="94">
        <v>222</v>
      </c>
      <c r="F255" s="20">
        <v>185</v>
      </c>
      <c r="G255" s="17"/>
      <c r="H255" s="18"/>
      <c r="I255" s="247" t="s">
        <v>1219</v>
      </c>
    </row>
    <row r="256" spans="1:9" s="6" customFormat="1" ht="36.75" customHeight="1">
      <c r="A256" s="94">
        <v>235</v>
      </c>
      <c r="B256" s="191" t="s">
        <v>335</v>
      </c>
      <c r="C256" s="96" t="s">
        <v>336</v>
      </c>
      <c r="D256" s="259" t="s">
        <v>60</v>
      </c>
      <c r="E256" s="94">
        <v>281</v>
      </c>
      <c r="F256" s="17">
        <v>185</v>
      </c>
      <c r="G256" s="17"/>
      <c r="H256" s="131">
        <v>215</v>
      </c>
      <c r="I256" s="103" t="s">
        <v>1220</v>
      </c>
    </row>
    <row r="257" spans="1:9" s="6" customFormat="1" ht="38.25">
      <c r="A257" s="94">
        <v>236</v>
      </c>
      <c r="B257" s="191" t="s">
        <v>337</v>
      </c>
      <c r="C257" s="96" t="s">
        <v>338</v>
      </c>
      <c r="D257" s="259" t="s">
        <v>60</v>
      </c>
      <c r="E257" s="94">
        <v>281</v>
      </c>
      <c r="F257" s="17">
        <v>185</v>
      </c>
      <c r="G257" s="17"/>
      <c r="H257" s="131">
        <v>215</v>
      </c>
      <c r="I257" s="103" t="s">
        <v>1221</v>
      </c>
    </row>
    <row r="258" spans="1:9" s="6" customFormat="1" ht="38.25">
      <c r="A258" s="94">
        <v>237</v>
      </c>
      <c r="B258" s="191" t="s">
        <v>339</v>
      </c>
      <c r="C258" s="96" t="s">
        <v>340</v>
      </c>
      <c r="D258" s="259" t="s">
        <v>60</v>
      </c>
      <c r="E258" s="94">
        <v>176</v>
      </c>
      <c r="F258" s="17"/>
      <c r="G258" s="17"/>
      <c r="H258" s="131">
        <v>188.189</v>
      </c>
      <c r="I258" s="103" t="s">
        <v>1222</v>
      </c>
    </row>
    <row r="259" spans="1:9" s="52" customFormat="1" ht="42.75" customHeight="1">
      <c r="A259" s="94">
        <v>238</v>
      </c>
      <c r="B259" s="203" t="s">
        <v>3</v>
      </c>
      <c r="C259" s="97" t="s">
        <v>466</v>
      </c>
      <c r="D259" s="259" t="s">
        <v>60</v>
      </c>
      <c r="E259" s="95">
        <v>175</v>
      </c>
      <c r="F259" s="213"/>
      <c r="G259" s="213"/>
      <c r="H259" s="52">
        <v>184</v>
      </c>
      <c r="I259" s="201" t="s">
        <v>1223</v>
      </c>
    </row>
    <row r="260" spans="1:9" s="6" customFormat="1" ht="31.5" customHeight="1">
      <c r="A260" s="94">
        <v>239</v>
      </c>
      <c r="B260" s="191" t="s">
        <v>341</v>
      </c>
      <c r="C260" s="96" t="s">
        <v>342</v>
      </c>
      <c r="D260" s="259" t="s">
        <v>60</v>
      </c>
      <c r="E260" s="94">
        <v>85</v>
      </c>
      <c r="F260" s="17"/>
      <c r="G260" s="17"/>
      <c r="H260" s="131">
        <v>209</v>
      </c>
      <c r="I260" s="103" t="s">
        <v>1224</v>
      </c>
    </row>
    <row r="261" spans="1:9" s="6" customFormat="1" ht="31.5" customHeight="1">
      <c r="A261" s="94">
        <v>240</v>
      </c>
      <c r="B261" s="191" t="s">
        <v>343</v>
      </c>
      <c r="C261" s="96" t="s">
        <v>275</v>
      </c>
      <c r="D261" s="259" t="s">
        <v>60</v>
      </c>
      <c r="E261" s="94">
        <v>179</v>
      </c>
      <c r="F261" s="17"/>
      <c r="G261" s="17"/>
      <c r="H261" s="131">
        <v>192.193</v>
      </c>
      <c r="I261" s="103" t="s">
        <v>1225</v>
      </c>
    </row>
    <row r="262" spans="1:9" s="6" customFormat="1" ht="26.25" customHeight="1">
      <c r="A262" s="94">
        <v>241</v>
      </c>
      <c r="B262" s="191" t="s">
        <v>344</v>
      </c>
      <c r="C262" s="96" t="s">
        <v>345</v>
      </c>
      <c r="D262" s="259" t="s">
        <v>60</v>
      </c>
      <c r="E262" s="94">
        <v>176</v>
      </c>
      <c r="F262" s="17">
        <v>120</v>
      </c>
      <c r="G262" s="17"/>
      <c r="H262" s="131">
        <v>183</v>
      </c>
      <c r="I262" s="103" t="s">
        <v>1226</v>
      </c>
    </row>
    <row r="263" spans="1:9" s="6" customFormat="1" ht="29.25" customHeight="1">
      <c r="A263" s="94">
        <v>242</v>
      </c>
      <c r="B263" s="191" t="s">
        <v>346</v>
      </c>
      <c r="C263" s="96" t="s">
        <v>347</v>
      </c>
      <c r="D263" s="259" t="s">
        <v>60</v>
      </c>
      <c r="E263" s="94">
        <v>85</v>
      </c>
      <c r="F263" s="17"/>
      <c r="G263" s="17"/>
      <c r="H263" s="131">
        <v>207</v>
      </c>
      <c r="I263" s="103" t="s">
        <v>1227</v>
      </c>
    </row>
    <row r="264" spans="1:9" s="6" customFormat="1" ht="25.5" customHeight="1">
      <c r="A264" s="94">
        <v>243</v>
      </c>
      <c r="B264" s="191" t="s">
        <v>348</v>
      </c>
      <c r="C264" s="96" t="s">
        <v>349</v>
      </c>
      <c r="D264" s="259" t="s">
        <v>60</v>
      </c>
      <c r="E264" s="94">
        <v>85</v>
      </c>
      <c r="F264" s="17"/>
      <c r="G264" s="17"/>
      <c r="H264" s="131">
        <v>210</v>
      </c>
      <c r="I264" s="103" t="s">
        <v>1228</v>
      </c>
    </row>
    <row r="265" spans="1:9" s="6" customFormat="1" ht="27" customHeight="1">
      <c r="A265" s="94">
        <v>244</v>
      </c>
      <c r="B265" s="191" t="s">
        <v>350</v>
      </c>
      <c r="C265" s="96" t="s">
        <v>351</v>
      </c>
      <c r="D265" s="259" t="s">
        <v>60</v>
      </c>
      <c r="E265" s="94">
        <v>210</v>
      </c>
      <c r="F265" s="17"/>
      <c r="G265" s="17"/>
      <c r="H265" s="131">
        <v>195.196</v>
      </c>
      <c r="I265" s="103" t="s">
        <v>1229</v>
      </c>
    </row>
    <row r="266" spans="1:9" s="6" customFormat="1" ht="27" customHeight="1">
      <c r="A266" s="94">
        <v>245</v>
      </c>
      <c r="B266" s="191" t="s">
        <v>352</v>
      </c>
      <c r="C266" s="96" t="s">
        <v>353</v>
      </c>
      <c r="D266" s="259" t="s">
        <v>60</v>
      </c>
      <c r="E266" s="94">
        <v>176</v>
      </c>
      <c r="F266" s="17">
        <v>118</v>
      </c>
      <c r="G266" s="17"/>
      <c r="H266" s="131">
        <v>217</v>
      </c>
      <c r="I266" s="204" t="s">
        <v>1230</v>
      </c>
    </row>
    <row r="267" spans="1:9" s="6" customFormat="1" ht="50.25" customHeight="1">
      <c r="A267" s="94">
        <v>246</v>
      </c>
      <c r="B267" s="194" t="s">
        <v>715</v>
      </c>
      <c r="C267" s="96" t="s">
        <v>716</v>
      </c>
      <c r="D267" s="260" t="s">
        <v>60</v>
      </c>
      <c r="E267" s="94">
        <v>49</v>
      </c>
      <c r="F267" s="17">
        <v>73</v>
      </c>
      <c r="G267" s="17"/>
      <c r="H267" s="131">
        <v>144</v>
      </c>
      <c r="I267" s="103" t="s">
        <v>1231</v>
      </c>
    </row>
    <row r="268" spans="1:9" s="6" customFormat="1" ht="38.25">
      <c r="A268" s="94">
        <v>247</v>
      </c>
      <c r="B268" s="191" t="s">
        <v>354</v>
      </c>
      <c r="C268" s="96" t="s">
        <v>355</v>
      </c>
      <c r="D268" s="259" t="s">
        <v>60</v>
      </c>
      <c r="E268" s="94">
        <v>179</v>
      </c>
      <c r="F268" s="17">
        <v>118</v>
      </c>
      <c r="G268" s="17"/>
      <c r="H268" s="131">
        <v>216</v>
      </c>
      <c r="I268" s="198" t="s">
        <v>1232</v>
      </c>
    </row>
    <row r="269" spans="1:9" s="6" customFormat="1" ht="24" customHeight="1">
      <c r="A269" s="94">
        <v>248</v>
      </c>
      <c r="B269" s="191" t="s">
        <v>356</v>
      </c>
      <c r="C269" s="96" t="s">
        <v>7</v>
      </c>
      <c r="D269" s="259" t="s">
        <v>60</v>
      </c>
      <c r="E269" s="94">
        <v>135</v>
      </c>
      <c r="F269" s="17">
        <v>185</v>
      </c>
      <c r="G269" s="17"/>
      <c r="H269" s="131">
        <v>214</v>
      </c>
      <c r="I269" s="103" t="s">
        <v>1233</v>
      </c>
    </row>
    <row r="270" spans="1:9" s="6" customFormat="1" ht="38.25">
      <c r="A270" s="94">
        <v>249</v>
      </c>
      <c r="B270" s="191" t="s">
        <v>8</v>
      </c>
      <c r="C270" s="96" t="s">
        <v>9</v>
      </c>
      <c r="D270" s="259" t="s">
        <v>60</v>
      </c>
      <c r="E270" s="94">
        <v>365</v>
      </c>
      <c r="F270" s="17">
        <v>296</v>
      </c>
      <c r="G270" s="17"/>
      <c r="H270" s="131">
        <v>219</v>
      </c>
      <c r="I270" s="103" t="s">
        <v>1234</v>
      </c>
    </row>
    <row r="271" spans="1:9" s="6" customFormat="1" ht="38.25">
      <c r="A271" s="94">
        <v>250</v>
      </c>
      <c r="B271" s="191" t="s">
        <v>10</v>
      </c>
      <c r="C271" s="96" t="s">
        <v>11</v>
      </c>
      <c r="D271" s="259" t="s">
        <v>60</v>
      </c>
      <c r="E271" s="94">
        <v>367</v>
      </c>
      <c r="F271" s="17">
        <v>293</v>
      </c>
      <c r="G271" s="17"/>
      <c r="H271" s="131"/>
      <c r="I271" s="103" t="s">
        <v>1235</v>
      </c>
    </row>
    <row r="272" spans="1:9" s="6" customFormat="1" ht="38.25">
      <c r="A272" s="94">
        <v>251</v>
      </c>
      <c r="B272" s="191" t="s">
        <v>12</v>
      </c>
      <c r="C272" s="96" t="s">
        <v>13</v>
      </c>
      <c r="D272" s="259" t="s">
        <v>60</v>
      </c>
      <c r="E272" s="94">
        <v>367</v>
      </c>
      <c r="F272" s="17">
        <v>293</v>
      </c>
      <c r="G272" s="17"/>
      <c r="H272" s="131"/>
      <c r="I272" s="102" t="s">
        <v>1236</v>
      </c>
    </row>
    <row r="273" spans="1:9" s="6" customFormat="1" ht="25.5">
      <c r="A273" s="94">
        <v>252</v>
      </c>
      <c r="B273" s="191" t="s">
        <v>970</v>
      </c>
      <c r="C273" s="19" t="s">
        <v>971</v>
      </c>
      <c r="D273" s="259" t="s">
        <v>60</v>
      </c>
      <c r="E273" s="94">
        <v>83</v>
      </c>
      <c r="F273" s="17"/>
      <c r="G273" s="17"/>
      <c r="I273" s="103" t="s">
        <v>1237</v>
      </c>
    </row>
    <row r="274" spans="1:9" s="6" customFormat="1" ht="12.75">
      <c r="A274" s="94">
        <v>253</v>
      </c>
      <c r="B274" s="191" t="s">
        <v>724</v>
      </c>
      <c r="C274" s="96" t="s">
        <v>725</v>
      </c>
      <c r="D274" s="257" t="s">
        <v>60</v>
      </c>
      <c r="E274" s="94">
        <v>227</v>
      </c>
      <c r="F274" s="20">
        <v>180</v>
      </c>
      <c r="G274" s="17"/>
      <c r="H274" s="18"/>
      <c r="I274" s="103" t="s">
        <v>1238</v>
      </c>
    </row>
    <row r="275" spans="1:9" s="146" customFormat="1" ht="12.75">
      <c r="A275" s="94">
        <v>254</v>
      </c>
      <c r="B275" s="197" t="s">
        <v>14</v>
      </c>
      <c r="C275" s="118" t="s">
        <v>15</v>
      </c>
      <c r="D275" s="261" t="s">
        <v>60</v>
      </c>
      <c r="E275" s="117">
        <v>32</v>
      </c>
      <c r="F275" s="119">
        <v>75</v>
      </c>
      <c r="G275" s="120"/>
      <c r="H275" s="121"/>
      <c r="I275" s="204" t="s">
        <v>1239</v>
      </c>
    </row>
    <row r="276" spans="1:9" s="52" customFormat="1" ht="25.5">
      <c r="A276" s="94">
        <v>255</v>
      </c>
      <c r="B276" s="191" t="s">
        <v>721</v>
      </c>
      <c r="C276" s="98" t="s">
        <v>722</v>
      </c>
      <c r="D276" s="257" t="s">
        <v>60</v>
      </c>
      <c r="E276" s="95">
        <v>165</v>
      </c>
      <c r="F276" s="213"/>
      <c r="G276" s="213"/>
      <c r="I276" s="102" t="s">
        <v>722</v>
      </c>
    </row>
    <row r="277" spans="1:9" s="52" customFormat="1" ht="25.5">
      <c r="A277" s="94">
        <v>256</v>
      </c>
      <c r="B277" s="210"/>
      <c r="C277" s="50" t="s">
        <v>267</v>
      </c>
      <c r="D277" s="262" t="s">
        <v>60</v>
      </c>
      <c r="E277" s="51">
        <v>66</v>
      </c>
      <c r="F277" s="214"/>
      <c r="G277" s="214"/>
      <c r="H277" s="141"/>
      <c r="I277" s="70" t="s">
        <v>1240</v>
      </c>
    </row>
    <row r="278" spans="1:9" s="52" customFormat="1" ht="12.75">
      <c r="A278" s="94">
        <v>257</v>
      </c>
      <c r="B278" s="210" t="s">
        <v>276</v>
      </c>
      <c r="C278" s="50" t="s">
        <v>277</v>
      </c>
      <c r="D278" s="262" t="s">
        <v>60</v>
      </c>
      <c r="E278" s="51">
        <v>129</v>
      </c>
      <c r="F278" s="214"/>
      <c r="G278" s="214"/>
      <c r="H278" s="141"/>
      <c r="I278" s="193" t="s">
        <v>1241</v>
      </c>
    </row>
    <row r="279" spans="1:9" s="52" customFormat="1" ht="38.25">
      <c r="A279" s="94">
        <v>258</v>
      </c>
      <c r="B279" s="210" t="s">
        <v>271</v>
      </c>
      <c r="C279" s="50" t="s">
        <v>272</v>
      </c>
      <c r="D279" s="262" t="s">
        <v>60</v>
      </c>
      <c r="E279" s="51">
        <v>232</v>
      </c>
      <c r="F279" s="214"/>
      <c r="G279" s="214"/>
      <c r="H279" s="141"/>
      <c r="I279" s="193" t="s">
        <v>1242</v>
      </c>
    </row>
    <row r="280" spans="1:9" s="52" customFormat="1" ht="25.5">
      <c r="A280" s="94">
        <v>259</v>
      </c>
      <c r="B280" s="210" t="s">
        <v>273</v>
      </c>
      <c r="C280" s="50" t="s">
        <v>274</v>
      </c>
      <c r="D280" s="262" t="s">
        <v>60</v>
      </c>
      <c r="E280" s="51">
        <v>346</v>
      </c>
      <c r="F280" s="214"/>
      <c r="G280" s="214"/>
      <c r="H280" s="141"/>
      <c r="I280" s="193" t="s">
        <v>1243</v>
      </c>
    </row>
    <row r="281" spans="1:9" s="52" customFormat="1" ht="25.5">
      <c r="A281" s="94">
        <v>260</v>
      </c>
      <c r="B281" s="210" t="s">
        <v>281</v>
      </c>
      <c r="C281" s="50" t="s">
        <v>282</v>
      </c>
      <c r="D281" s="262" t="s">
        <v>60</v>
      </c>
      <c r="E281" s="51">
        <v>366</v>
      </c>
      <c r="F281" s="214"/>
      <c r="G281" s="214"/>
      <c r="H281" s="141"/>
      <c r="I281" s="193" t="s">
        <v>1244</v>
      </c>
    </row>
    <row r="282" spans="1:9" s="52" customFormat="1" ht="25.5">
      <c r="A282" s="94">
        <v>261</v>
      </c>
      <c r="B282" s="210" t="s">
        <v>285</v>
      </c>
      <c r="C282" s="50" t="s">
        <v>286</v>
      </c>
      <c r="D282" s="262" t="s">
        <v>60</v>
      </c>
      <c r="E282" s="51">
        <v>360</v>
      </c>
      <c r="F282" s="214"/>
      <c r="G282" s="214"/>
      <c r="H282" s="141"/>
      <c r="I282" s="193" t="s">
        <v>1245</v>
      </c>
    </row>
    <row r="283" spans="1:9" s="52" customFormat="1" ht="25.5">
      <c r="A283" s="94">
        <v>262</v>
      </c>
      <c r="B283" s="210" t="s">
        <v>283</v>
      </c>
      <c r="C283" s="50" t="s">
        <v>284</v>
      </c>
      <c r="D283" s="262" t="s">
        <v>60</v>
      </c>
      <c r="E283" s="51">
        <v>377</v>
      </c>
      <c r="F283" s="214"/>
      <c r="G283" s="214"/>
      <c r="H283" s="141"/>
      <c r="I283" s="193" t="s">
        <v>1246</v>
      </c>
    </row>
    <row r="284" spans="1:9" s="52" customFormat="1" ht="25.5">
      <c r="A284" s="94">
        <v>263</v>
      </c>
      <c r="B284" s="210" t="s">
        <v>287</v>
      </c>
      <c r="C284" s="50" t="s">
        <v>288</v>
      </c>
      <c r="D284" s="262" t="s">
        <v>60</v>
      </c>
      <c r="E284" s="51">
        <v>371</v>
      </c>
      <c r="F284" s="214"/>
      <c r="G284" s="214"/>
      <c r="H284" s="141"/>
      <c r="I284" s="193" t="s">
        <v>1247</v>
      </c>
    </row>
    <row r="285" spans="1:9" s="52" customFormat="1" ht="25.5">
      <c r="A285" s="94">
        <v>264</v>
      </c>
      <c r="B285" s="210" t="s">
        <v>289</v>
      </c>
      <c r="C285" s="50" t="s">
        <v>290</v>
      </c>
      <c r="D285" s="262" t="s">
        <v>60</v>
      </c>
      <c r="E285" s="51">
        <v>371</v>
      </c>
      <c r="F285" s="214"/>
      <c r="G285" s="214"/>
      <c r="H285" s="141"/>
      <c r="I285" s="193" t="s">
        <v>1237</v>
      </c>
    </row>
    <row r="286" spans="1:9" s="52" customFormat="1" ht="25.5">
      <c r="A286" s="94">
        <v>265</v>
      </c>
      <c r="B286" s="210" t="s">
        <v>291</v>
      </c>
      <c r="C286" s="50" t="s">
        <v>292</v>
      </c>
      <c r="D286" s="262" t="s">
        <v>60</v>
      </c>
      <c r="E286" s="51">
        <v>379</v>
      </c>
      <c r="F286" s="214"/>
      <c r="G286" s="214"/>
      <c r="H286" s="141"/>
      <c r="I286" s="193" t="s">
        <v>1248</v>
      </c>
    </row>
    <row r="287" spans="1:9" s="52" customFormat="1" ht="38.25">
      <c r="A287" s="94">
        <v>266</v>
      </c>
      <c r="B287" s="211"/>
      <c r="C287" s="13" t="s">
        <v>465</v>
      </c>
      <c r="D287" s="263" t="s">
        <v>60</v>
      </c>
      <c r="E287" s="24">
        <v>215</v>
      </c>
      <c r="F287" s="214"/>
      <c r="G287" s="214"/>
      <c r="H287" s="141"/>
      <c r="I287" s="215" t="s">
        <v>1249</v>
      </c>
    </row>
    <row r="288" spans="1:9" s="52" customFormat="1" ht="12.75">
      <c r="A288" s="94">
        <v>267</v>
      </c>
      <c r="B288" s="211"/>
      <c r="C288" s="21" t="s">
        <v>469</v>
      </c>
      <c r="D288" s="263" t="s">
        <v>60</v>
      </c>
      <c r="E288" s="23">
        <v>301</v>
      </c>
      <c r="F288" s="214"/>
      <c r="G288" s="214"/>
      <c r="H288" s="141"/>
      <c r="I288" s="201" t="s">
        <v>1250</v>
      </c>
    </row>
    <row r="289" spans="1:9" s="52" customFormat="1" ht="12.75">
      <c r="A289" s="94">
        <v>268</v>
      </c>
      <c r="B289" s="211"/>
      <c r="C289" s="21" t="s">
        <v>470</v>
      </c>
      <c r="D289" s="263" t="s">
        <v>60</v>
      </c>
      <c r="E289" s="23">
        <v>219</v>
      </c>
      <c r="F289" s="214"/>
      <c r="G289" s="214"/>
      <c r="H289" s="141"/>
      <c r="I289" s="70" t="s">
        <v>1251</v>
      </c>
    </row>
    <row r="290" spans="1:9" s="52" customFormat="1" ht="12.75">
      <c r="A290" s="94">
        <v>269</v>
      </c>
      <c r="B290" s="211"/>
      <c r="C290" s="21" t="s">
        <v>280</v>
      </c>
      <c r="D290" s="263" t="s">
        <v>60</v>
      </c>
      <c r="E290" s="23">
        <v>224</v>
      </c>
      <c r="F290" s="214"/>
      <c r="G290" s="214"/>
      <c r="H290" s="141"/>
      <c r="I290" s="193" t="s">
        <v>1252</v>
      </c>
    </row>
    <row r="291" spans="1:9" s="52" customFormat="1" ht="12.75">
      <c r="A291" s="94">
        <v>270</v>
      </c>
      <c r="B291" s="211"/>
      <c r="C291" s="21" t="s">
        <v>467</v>
      </c>
      <c r="D291" s="263" t="s">
        <v>60</v>
      </c>
      <c r="E291" s="23">
        <v>224</v>
      </c>
      <c r="F291" s="214"/>
      <c r="G291" s="214"/>
      <c r="H291" s="141"/>
      <c r="I291" s="193" t="s">
        <v>1253</v>
      </c>
    </row>
    <row r="292" spans="1:9" s="52" customFormat="1" ht="25.5">
      <c r="A292" s="94">
        <v>271</v>
      </c>
      <c r="B292" s="211"/>
      <c r="C292" s="21" t="s">
        <v>268</v>
      </c>
      <c r="D292" s="263" t="s">
        <v>60</v>
      </c>
      <c r="E292" s="23">
        <v>69</v>
      </c>
      <c r="F292" s="214"/>
      <c r="G292" s="214"/>
      <c r="H292" s="141"/>
      <c r="I292" s="193" t="s">
        <v>1254</v>
      </c>
    </row>
    <row r="293" spans="1:9" s="52" customFormat="1" ht="25.5">
      <c r="A293" s="94">
        <v>272</v>
      </c>
      <c r="B293" s="211"/>
      <c r="C293" s="110" t="s">
        <v>6</v>
      </c>
      <c r="D293" s="264" t="s">
        <v>60</v>
      </c>
      <c r="E293" s="153">
        <v>218</v>
      </c>
      <c r="F293" s="214"/>
      <c r="G293" s="214"/>
      <c r="H293" s="141"/>
      <c r="I293" s="193" t="s">
        <v>1255</v>
      </c>
    </row>
    <row r="294" spans="1:9" s="52" customFormat="1" ht="25.5">
      <c r="A294" s="94">
        <v>273</v>
      </c>
      <c r="B294" s="211"/>
      <c r="C294" s="110" t="s">
        <v>4</v>
      </c>
      <c r="D294" s="264" t="s">
        <v>60</v>
      </c>
      <c r="E294" s="153">
        <v>748</v>
      </c>
      <c r="F294" s="214"/>
      <c r="G294" s="214"/>
      <c r="H294" s="141"/>
      <c r="I294" s="193" t="s">
        <v>1256</v>
      </c>
    </row>
    <row r="295" spans="1:9" s="52" customFormat="1" ht="25.5">
      <c r="A295" s="94">
        <v>274</v>
      </c>
      <c r="B295" s="211"/>
      <c r="C295" s="100" t="s">
        <v>5</v>
      </c>
      <c r="D295" s="257" t="s">
        <v>60</v>
      </c>
      <c r="E295" s="95">
        <v>424</v>
      </c>
      <c r="F295" s="214"/>
      <c r="G295" s="214"/>
      <c r="H295" s="141"/>
      <c r="I295" s="193" t="s">
        <v>1257</v>
      </c>
    </row>
    <row r="296" spans="1:9" s="52" customFormat="1" ht="25.5">
      <c r="A296" s="94">
        <v>275</v>
      </c>
      <c r="B296" s="211"/>
      <c r="C296" s="100" t="s">
        <v>984</v>
      </c>
      <c r="D296" s="257" t="s">
        <v>60</v>
      </c>
      <c r="E296" s="95">
        <v>107</v>
      </c>
      <c r="F296" s="214"/>
      <c r="G296" s="214"/>
      <c r="H296" s="141"/>
      <c r="I296" s="70" t="s">
        <v>1258</v>
      </c>
    </row>
    <row r="297" spans="1:9" ht="15.75">
      <c r="A297" s="12"/>
      <c r="B297" s="190"/>
      <c r="C297" s="53" t="s">
        <v>983</v>
      </c>
      <c r="D297" s="265"/>
      <c r="E297" s="4"/>
      <c r="F297" s="11"/>
      <c r="G297" s="11"/>
      <c r="H297" s="135"/>
      <c r="I297" s="193"/>
    </row>
    <row r="298" spans="1:9" ht="24" customHeight="1">
      <c r="A298" s="105">
        <v>276</v>
      </c>
      <c r="B298" s="216" t="s">
        <v>59</v>
      </c>
      <c r="C298" s="101" t="s">
        <v>751</v>
      </c>
      <c r="D298" s="257" t="s">
        <v>60</v>
      </c>
      <c r="E298" s="105">
        <v>176</v>
      </c>
      <c r="F298" s="122"/>
      <c r="G298" s="4"/>
      <c r="H298" s="135"/>
      <c r="I298" s="70" t="s">
        <v>751</v>
      </c>
    </row>
    <row r="299" spans="1:9" ht="25.5">
      <c r="A299" s="125">
        <v>277</v>
      </c>
      <c r="B299" s="216" t="s">
        <v>63</v>
      </c>
      <c r="C299" s="101" t="s">
        <v>64</v>
      </c>
      <c r="D299" s="257" t="s">
        <v>849</v>
      </c>
      <c r="E299" s="105">
        <v>19</v>
      </c>
      <c r="F299" s="122"/>
      <c r="G299" s="4"/>
      <c r="H299" s="135"/>
      <c r="I299" s="193" t="s">
        <v>1259</v>
      </c>
    </row>
    <row r="300" spans="1:9" ht="25.5">
      <c r="A300" s="125">
        <v>278</v>
      </c>
      <c r="B300" s="216" t="s">
        <v>65</v>
      </c>
      <c r="C300" s="127" t="s">
        <v>66</v>
      </c>
      <c r="D300" s="257" t="s">
        <v>849</v>
      </c>
      <c r="E300" s="105">
        <v>117</v>
      </c>
      <c r="F300" s="123">
        <v>115</v>
      </c>
      <c r="G300" s="12"/>
      <c r="H300" s="134"/>
      <c r="I300" s="193" t="s">
        <v>1260</v>
      </c>
    </row>
    <row r="301" spans="1:9" ht="25.5">
      <c r="A301" s="125" t="s">
        <v>1329</v>
      </c>
      <c r="B301" s="216" t="s">
        <v>1331</v>
      </c>
      <c r="C301" s="127" t="s">
        <v>1330</v>
      </c>
      <c r="D301" s="257" t="s">
        <v>849</v>
      </c>
      <c r="E301" s="105">
        <v>138</v>
      </c>
      <c r="F301" s="123"/>
      <c r="G301" s="12"/>
      <c r="H301" s="134"/>
      <c r="I301" s="193" t="s">
        <v>1332</v>
      </c>
    </row>
    <row r="302" spans="1:9" ht="15.75">
      <c r="A302" s="105">
        <v>279</v>
      </c>
      <c r="B302" s="216" t="s">
        <v>67</v>
      </c>
      <c r="C302" s="101" t="s">
        <v>68</v>
      </c>
      <c r="D302" s="257" t="s">
        <v>849</v>
      </c>
      <c r="E302" s="105">
        <v>28</v>
      </c>
      <c r="F302" s="123"/>
      <c r="G302" s="12"/>
      <c r="H302" s="134"/>
      <c r="I302" s="193" t="s">
        <v>1261</v>
      </c>
    </row>
    <row r="303" spans="1:9" ht="25.5">
      <c r="A303" s="125">
        <v>280</v>
      </c>
      <c r="B303" s="206" t="s">
        <v>49</v>
      </c>
      <c r="C303" s="101" t="s">
        <v>50</v>
      </c>
      <c r="D303" s="266" t="s">
        <v>745</v>
      </c>
      <c r="E303" s="105">
        <v>310</v>
      </c>
      <c r="F303" s="123"/>
      <c r="G303" s="12"/>
      <c r="H303" s="134"/>
      <c r="I303" s="70" t="s">
        <v>1262</v>
      </c>
    </row>
    <row r="304" spans="1:9" ht="15.75">
      <c r="A304" s="125">
        <v>281</v>
      </c>
      <c r="B304" s="216" t="s">
        <v>61</v>
      </c>
      <c r="C304" s="127" t="s">
        <v>62</v>
      </c>
      <c r="D304" s="257" t="s">
        <v>745</v>
      </c>
      <c r="E304" s="105">
        <v>609</v>
      </c>
      <c r="F304" s="122"/>
      <c r="G304" s="4"/>
      <c r="H304" s="135"/>
      <c r="I304" s="193" t="s">
        <v>62</v>
      </c>
    </row>
    <row r="305" spans="1:9" ht="25.5">
      <c r="A305" s="105">
        <v>282</v>
      </c>
      <c r="B305" s="216" t="s">
        <v>43</v>
      </c>
      <c r="C305" s="127" t="s">
        <v>44</v>
      </c>
      <c r="D305" s="257" t="s">
        <v>745</v>
      </c>
      <c r="E305" s="105">
        <v>409</v>
      </c>
      <c r="F305" s="123"/>
      <c r="G305" s="12"/>
      <c r="H305" s="134"/>
      <c r="I305" s="193" t="s">
        <v>1263</v>
      </c>
    </row>
    <row r="306" spans="1:9" ht="25.5">
      <c r="A306" s="125">
        <v>283</v>
      </c>
      <c r="B306" s="216" t="s">
        <v>45</v>
      </c>
      <c r="C306" s="127" t="s">
        <v>46</v>
      </c>
      <c r="D306" s="257" t="s">
        <v>745</v>
      </c>
      <c r="E306" s="105">
        <v>819</v>
      </c>
      <c r="F306" s="123"/>
      <c r="G306" s="12"/>
      <c r="H306" s="134"/>
      <c r="I306" s="70" t="s">
        <v>1264</v>
      </c>
    </row>
    <row r="307" spans="1:9" ht="25.5">
      <c r="A307" s="125">
        <v>284</v>
      </c>
      <c r="B307" s="216" t="s">
        <v>47</v>
      </c>
      <c r="C307" s="127" t="s">
        <v>48</v>
      </c>
      <c r="D307" s="257" t="s">
        <v>745</v>
      </c>
      <c r="E307" s="105">
        <v>310</v>
      </c>
      <c r="F307" s="123"/>
      <c r="G307" s="12">
        <v>1</v>
      </c>
      <c r="H307" s="134"/>
      <c r="I307" s="70" t="s">
        <v>48</v>
      </c>
    </row>
    <row r="308" spans="1:9" ht="25.5">
      <c r="A308" s="105">
        <v>285</v>
      </c>
      <c r="B308" s="206" t="s">
        <v>51</v>
      </c>
      <c r="C308" s="101" t="s">
        <v>52</v>
      </c>
      <c r="D308" s="266" t="s">
        <v>745</v>
      </c>
      <c r="E308" s="105">
        <v>310</v>
      </c>
      <c r="F308" s="123"/>
      <c r="G308" s="12"/>
      <c r="H308" s="134"/>
      <c r="I308" s="70" t="s">
        <v>1265</v>
      </c>
    </row>
    <row r="309" spans="1:9" ht="25.5">
      <c r="A309" s="125">
        <v>286</v>
      </c>
      <c r="B309" s="216" t="s">
        <v>53</v>
      </c>
      <c r="C309" s="127" t="s">
        <v>54</v>
      </c>
      <c r="D309" s="257" t="s">
        <v>745</v>
      </c>
      <c r="E309" s="105">
        <v>125</v>
      </c>
      <c r="F309" s="123"/>
      <c r="G309" s="12"/>
      <c r="H309" s="134"/>
      <c r="I309" s="217" t="s">
        <v>54</v>
      </c>
    </row>
    <row r="310" spans="1:9" ht="15.75">
      <c r="A310" s="125">
        <v>287</v>
      </c>
      <c r="B310" s="206" t="s">
        <v>41</v>
      </c>
      <c r="C310" s="101" t="s">
        <v>42</v>
      </c>
      <c r="D310" s="266" t="s">
        <v>849</v>
      </c>
      <c r="E310" s="105">
        <v>262</v>
      </c>
      <c r="F310" s="123"/>
      <c r="G310" s="12"/>
      <c r="H310" s="134"/>
      <c r="I310" s="217" t="s">
        <v>42</v>
      </c>
    </row>
    <row r="311" spans="1:9" ht="15.75">
      <c r="A311" s="105">
        <v>288</v>
      </c>
      <c r="B311" s="216" t="s">
        <v>55</v>
      </c>
      <c r="C311" s="101" t="s">
        <v>56</v>
      </c>
      <c r="D311" s="188" t="s">
        <v>495</v>
      </c>
      <c r="E311" s="105">
        <v>167</v>
      </c>
      <c r="F311" s="124"/>
      <c r="G311" s="12"/>
      <c r="H311" s="134"/>
      <c r="I311" s="70" t="s">
        <v>56</v>
      </c>
    </row>
    <row r="312" spans="1:9" ht="25.5">
      <c r="A312" s="125">
        <v>289</v>
      </c>
      <c r="B312" s="216" t="s">
        <v>57</v>
      </c>
      <c r="C312" s="101" t="s">
        <v>58</v>
      </c>
      <c r="D312" s="188" t="s">
        <v>849</v>
      </c>
      <c r="E312" s="105">
        <v>261</v>
      </c>
      <c r="F312" s="124"/>
      <c r="G312" s="12"/>
      <c r="H312" s="134"/>
      <c r="I312" s="258" t="s">
        <v>1266</v>
      </c>
    </row>
    <row r="313" spans="1:9" s="145" customFormat="1" ht="15.75">
      <c r="A313" s="125">
        <v>290</v>
      </c>
      <c r="B313" s="210" t="s">
        <v>413</v>
      </c>
      <c r="C313" s="113" t="s">
        <v>760</v>
      </c>
      <c r="D313" s="192" t="s">
        <v>849</v>
      </c>
      <c r="E313" s="47">
        <v>178</v>
      </c>
      <c r="F313" s="159"/>
      <c r="G313" s="147"/>
      <c r="H313" s="116"/>
      <c r="I313" s="102" t="s">
        <v>760</v>
      </c>
    </row>
    <row r="314" spans="1:9" s="145" customFormat="1" ht="26.25" customHeight="1">
      <c r="A314" s="105">
        <v>291</v>
      </c>
      <c r="B314" s="190" t="s">
        <v>435</v>
      </c>
      <c r="C314" s="21" t="s">
        <v>750</v>
      </c>
      <c r="D314" s="190" t="s">
        <v>745</v>
      </c>
      <c r="E314" s="24">
        <v>63</v>
      </c>
      <c r="F314" s="159"/>
      <c r="G314" s="147"/>
      <c r="H314" s="116"/>
      <c r="I314" s="215" t="s">
        <v>750</v>
      </c>
    </row>
    <row r="315" spans="1:9" s="145" customFormat="1" ht="15.75">
      <c r="A315" s="125">
        <v>292</v>
      </c>
      <c r="B315" s="190" t="s">
        <v>437</v>
      </c>
      <c r="C315" s="21" t="s">
        <v>752</v>
      </c>
      <c r="D315" s="190" t="s">
        <v>745</v>
      </c>
      <c r="E315" s="24">
        <v>1451</v>
      </c>
      <c r="F315" s="159"/>
      <c r="G315" s="147"/>
      <c r="H315" s="116"/>
      <c r="I315" s="70" t="s">
        <v>752</v>
      </c>
    </row>
    <row r="316" spans="1:9" s="145" customFormat="1" ht="15.75">
      <c r="A316" s="125">
        <v>293</v>
      </c>
      <c r="B316" s="190" t="s">
        <v>439</v>
      </c>
      <c r="C316" s="21" t="s">
        <v>753</v>
      </c>
      <c r="D316" s="190" t="s">
        <v>745</v>
      </c>
      <c r="E316" s="24">
        <v>1902</v>
      </c>
      <c r="F316" s="159"/>
      <c r="G316" s="147"/>
      <c r="H316" s="116"/>
      <c r="I316" s="70" t="s">
        <v>1267</v>
      </c>
    </row>
    <row r="317" spans="1:9" s="145" customFormat="1" ht="38.25">
      <c r="A317" s="105">
        <v>294</v>
      </c>
      <c r="B317" s="190" t="s">
        <v>441</v>
      </c>
      <c r="C317" s="21" t="s">
        <v>754</v>
      </c>
      <c r="D317" s="190" t="s">
        <v>745</v>
      </c>
      <c r="E317" s="24">
        <v>757</v>
      </c>
      <c r="F317" s="159"/>
      <c r="G317" s="147"/>
      <c r="H317" s="116"/>
      <c r="I317" s="70" t="s">
        <v>1268</v>
      </c>
    </row>
    <row r="318" spans="1:9" s="145" customFormat="1" ht="25.5">
      <c r="A318" s="125">
        <v>295</v>
      </c>
      <c r="B318" s="190" t="s">
        <v>492</v>
      </c>
      <c r="C318" s="21" t="s">
        <v>755</v>
      </c>
      <c r="D318" s="190" t="s">
        <v>745</v>
      </c>
      <c r="E318" s="24">
        <v>775</v>
      </c>
      <c r="F318" s="159"/>
      <c r="G318" s="147"/>
      <c r="H318" s="116"/>
      <c r="I318" s="70" t="s">
        <v>755</v>
      </c>
    </row>
    <row r="319" spans="1:9" s="145" customFormat="1" ht="15.75">
      <c r="A319" s="125">
        <v>296</v>
      </c>
      <c r="B319" s="190" t="s">
        <v>493</v>
      </c>
      <c r="C319" s="21" t="s">
        <v>756</v>
      </c>
      <c r="D319" s="190" t="s">
        <v>745</v>
      </c>
      <c r="E319" s="24">
        <v>1718</v>
      </c>
      <c r="F319" s="159"/>
      <c r="G319" s="147"/>
      <c r="H319" s="116"/>
      <c r="I319" s="70" t="s">
        <v>756</v>
      </c>
    </row>
    <row r="320" spans="1:9" s="145" customFormat="1" ht="25.5">
      <c r="A320" s="105">
        <v>297</v>
      </c>
      <c r="B320" s="190"/>
      <c r="C320" s="21" t="s">
        <v>757</v>
      </c>
      <c r="D320" s="190" t="s">
        <v>745</v>
      </c>
      <c r="E320" s="24">
        <v>1814</v>
      </c>
      <c r="F320" s="159"/>
      <c r="G320" s="147"/>
      <c r="H320" s="116"/>
      <c r="I320" s="70" t="s">
        <v>757</v>
      </c>
    </row>
    <row r="321" spans="1:9" s="145" customFormat="1" ht="25.5">
      <c r="A321" s="125">
        <v>298</v>
      </c>
      <c r="B321" s="190"/>
      <c r="C321" s="43" t="s">
        <v>759</v>
      </c>
      <c r="D321" s="208" t="s">
        <v>849</v>
      </c>
      <c r="E321" s="23">
        <v>167</v>
      </c>
      <c r="F321" s="159"/>
      <c r="G321" s="147"/>
      <c r="H321" s="116"/>
      <c r="I321" s="70" t="s">
        <v>1269</v>
      </c>
    </row>
    <row r="322" spans="1:9" s="148" customFormat="1" ht="12.75">
      <c r="A322" s="125">
        <v>299</v>
      </c>
      <c r="B322" s="194" t="s">
        <v>747</v>
      </c>
      <c r="C322" s="101" t="s">
        <v>748</v>
      </c>
      <c r="D322" s="218" t="s">
        <v>60</v>
      </c>
      <c r="E322" s="126">
        <v>74</v>
      </c>
      <c r="F322" s="92"/>
      <c r="G322" s="16"/>
      <c r="H322" s="16"/>
      <c r="I322" s="70" t="s">
        <v>748</v>
      </c>
    </row>
    <row r="323" spans="1:9" s="148" customFormat="1" ht="12.75">
      <c r="A323" s="105">
        <v>300</v>
      </c>
      <c r="B323" s="194" t="s">
        <v>978</v>
      </c>
      <c r="C323" s="101" t="s">
        <v>979</v>
      </c>
      <c r="D323" s="218" t="s">
        <v>60</v>
      </c>
      <c r="E323" s="126">
        <v>100</v>
      </c>
      <c r="F323" s="92"/>
      <c r="G323" s="16"/>
      <c r="H323" s="16"/>
      <c r="I323" s="219" t="s">
        <v>1270</v>
      </c>
    </row>
    <row r="324" spans="1:9" s="148" customFormat="1" ht="12.75">
      <c r="A324" s="125">
        <v>301</v>
      </c>
      <c r="B324" s="190"/>
      <c r="C324" s="75" t="s">
        <v>749</v>
      </c>
      <c r="D324" s="208" t="s">
        <v>60</v>
      </c>
      <c r="E324" s="23">
        <v>122</v>
      </c>
      <c r="F324" s="92"/>
      <c r="G324" s="16"/>
      <c r="H324" s="16"/>
      <c r="I324" s="193" t="s">
        <v>749</v>
      </c>
    </row>
    <row r="325" spans="1:9" s="148" customFormat="1" ht="12.75">
      <c r="A325" s="125"/>
      <c r="B325" s="190"/>
      <c r="C325" s="75"/>
      <c r="D325" s="208"/>
      <c r="E325" s="23"/>
      <c r="F325" s="92"/>
      <c r="G325" s="16"/>
      <c r="H325" s="16"/>
      <c r="I325" s="193"/>
    </row>
    <row r="326" spans="1:9" s="143" customFormat="1" ht="15.75">
      <c r="A326" s="12"/>
      <c r="B326" s="190"/>
      <c r="C326" s="54" t="s">
        <v>761</v>
      </c>
      <c r="D326" s="190"/>
      <c r="E326" s="12"/>
      <c r="F326" s="15"/>
      <c r="G326" s="15"/>
      <c r="H326" s="130"/>
      <c r="I326" s="193"/>
    </row>
    <row r="327" spans="1:9" s="143" customFormat="1" ht="25.5">
      <c r="A327" s="95">
        <v>302</v>
      </c>
      <c r="B327" s="216" t="s">
        <v>135</v>
      </c>
      <c r="C327" s="100" t="s">
        <v>136</v>
      </c>
      <c r="D327" s="188" t="s">
        <v>137</v>
      </c>
      <c r="E327" s="95">
        <v>75</v>
      </c>
      <c r="F327" s="12"/>
      <c r="G327" s="12"/>
      <c r="H327" s="134"/>
      <c r="I327" s="193" t="s">
        <v>1271</v>
      </c>
    </row>
    <row r="328" spans="1:9" ht="25.5">
      <c r="A328" s="95">
        <v>303</v>
      </c>
      <c r="B328" s="216" t="s">
        <v>138</v>
      </c>
      <c r="C328" s="100" t="s">
        <v>139</v>
      </c>
      <c r="D328" s="188" t="s">
        <v>137</v>
      </c>
      <c r="E328" s="95">
        <v>92</v>
      </c>
      <c r="F328" s="12"/>
      <c r="G328" s="12"/>
      <c r="H328" s="134"/>
      <c r="I328" s="193" t="s">
        <v>1272</v>
      </c>
    </row>
    <row r="329" spans="1:9" ht="25.5">
      <c r="A329" s="95">
        <v>304</v>
      </c>
      <c r="B329" s="216" t="s">
        <v>140</v>
      </c>
      <c r="C329" s="100" t="s">
        <v>141</v>
      </c>
      <c r="D329" s="188" t="s">
        <v>137</v>
      </c>
      <c r="E329" s="95">
        <v>87</v>
      </c>
      <c r="F329" s="12"/>
      <c r="G329" s="12"/>
      <c r="H329" s="134"/>
      <c r="I329" s="70" t="s">
        <v>1273</v>
      </c>
    </row>
    <row r="330" spans="1:9" ht="25.5">
      <c r="A330" s="95">
        <v>305</v>
      </c>
      <c r="B330" s="216" t="s">
        <v>142</v>
      </c>
      <c r="C330" s="100" t="s">
        <v>143</v>
      </c>
      <c r="D330" s="188" t="s">
        <v>137</v>
      </c>
      <c r="E330" s="95">
        <v>81</v>
      </c>
      <c r="F330" s="12"/>
      <c r="G330" s="12"/>
      <c r="H330" s="134"/>
      <c r="I330" s="70" t="s">
        <v>1274</v>
      </c>
    </row>
    <row r="331" spans="1:9" ht="25.5">
      <c r="A331" s="95">
        <v>306</v>
      </c>
      <c r="B331" s="216" t="s">
        <v>144</v>
      </c>
      <c r="C331" s="100" t="s">
        <v>145</v>
      </c>
      <c r="D331" s="188" t="s">
        <v>137</v>
      </c>
      <c r="E331" s="95">
        <v>78</v>
      </c>
      <c r="F331" s="12"/>
      <c r="G331" s="12"/>
      <c r="H331" s="134"/>
      <c r="I331" s="193" t="s">
        <v>1275</v>
      </c>
    </row>
    <row r="332" spans="1:9" ht="25.5">
      <c r="A332" s="95">
        <v>307</v>
      </c>
      <c r="B332" s="216" t="s">
        <v>924</v>
      </c>
      <c r="C332" s="100" t="s">
        <v>925</v>
      </c>
      <c r="D332" s="188" t="s">
        <v>137</v>
      </c>
      <c r="E332" s="95">
        <v>78</v>
      </c>
      <c r="F332" s="12"/>
      <c r="G332" s="12"/>
      <c r="H332" s="134"/>
      <c r="I332" s="193" t="s">
        <v>1276</v>
      </c>
    </row>
    <row r="333" spans="1:9" s="143" customFormat="1" ht="25.5">
      <c r="A333" s="95">
        <v>308</v>
      </c>
      <c r="B333" s="216" t="s">
        <v>146</v>
      </c>
      <c r="C333" s="100" t="s">
        <v>147</v>
      </c>
      <c r="D333" s="188" t="s">
        <v>137</v>
      </c>
      <c r="E333" s="95">
        <v>71</v>
      </c>
      <c r="F333" s="12"/>
      <c r="G333" s="12"/>
      <c r="H333" s="134"/>
      <c r="I333" s="193" t="s">
        <v>1277</v>
      </c>
    </row>
    <row r="334" spans="1:9" ht="25.5">
      <c r="A334" s="95">
        <v>309</v>
      </c>
      <c r="B334" s="216" t="s">
        <v>148</v>
      </c>
      <c r="C334" s="100" t="s">
        <v>149</v>
      </c>
      <c r="D334" s="188" t="s">
        <v>137</v>
      </c>
      <c r="E334" s="95">
        <v>135</v>
      </c>
      <c r="F334" s="12"/>
      <c r="G334" s="12"/>
      <c r="H334" s="134"/>
      <c r="I334" s="193" t="s">
        <v>1278</v>
      </c>
    </row>
    <row r="335" spans="1:9" s="143" customFormat="1" ht="25.5">
      <c r="A335" s="95">
        <v>310</v>
      </c>
      <c r="B335" s="216" t="s">
        <v>150</v>
      </c>
      <c r="C335" s="100" t="s">
        <v>151</v>
      </c>
      <c r="D335" s="188" t="s">
        <v>137</v>
      </c>
      <c r="E335" s="95">
        <v>68</v>
      </c>
      <c r="F335" s="12"/>
      <c r="G335" s="12"/>
      <c r="H335" s="134"/>
      <c r="I335" s="70" t="s">
        <v>1279</v>
      </c>
    </row>
    <row r="336" spans="1:9" s="143" customFormat="1" ht="25.5">
      <c r="A336" s="95">
        <v>311</v>
      </c>
      <c r="B336" s="216" t="s">
        <v>152</v>
      </c>
      <c r="C336" s="100" t="s">
        <v>153</v>
      </c>
      <c r="D336" s="188" t="s">
        <v>137</v>
      </c>
      <c r="E336" s="95">
        <v>65</v>
      </c>
      <c r="F336" s="12"/>
      <c r="G336" s="12"/>
      <c r="H336" s="134"/>
      <c r="I336" s="70" t="s">
        <v>1280</v>
      </c>
    </row>
    <row r="337" spans="1:9" s="143" customFormat="1" ht="15.75">
      <c r="A337" s="95">
        <v>312</v>
      </c>
      <c r="B337" s="216" t="s">
        <v>972</v>
      </c>
      <c r="C337" s="100" t="s">
        <v>973</v>
      </c>
      <c r="D337" s="257" t="s">
        <v>60</v>
      </c>
      <c r="E337" s="95">
        <v>33</v>
      </c>
      <c r="F337" s="12"/>
      <c r="G337" s="12"/>
      <c r="H337" s="134"/>
      <c r="I337" s="193" t="s">
        <v>1281</v>
      </c>
    </row>
    <row r="338" spans="1:9" s="143" customFormat="1" ht="15.75">
      <c r="A338" s="95">
        <v>313</v>
      </c>
      <c r="B338" s="216" t="s">
        <v>974</v>
      </c>
      <c r="C338" s="100" t="s">
        <v>975</v>
      </c>
      <c r="D338" s="257" t="s">
        <v>60</v>
      </c>
      <c r="E338" s="95">
        <v>120</v>
      </c>
      <c r="F338" s="12"/>
      <c r="G338" s="12"/>
      <c r="H338" s="134"/>
      <c r="I338" s="193" t="s">
        <v>975</v>
      </c>
    </row>
    <row r="339" spans="1:9" s="143" customFormat="1" ht="15.75">
      <c r="A339" s="95">
        <v>314</v>
      </c>
      <c r="B339" s="216" t="s">
        <v>976</v>
      </c>
      <c r="C339" s="100" t="s">
        <v>977</v>
      </c>
      <c r="D339" s="257" t="s">
        <v>60</v>
      </c>
      <c r="E339" s="95">
        <v>33</v>
      </c>
      <c r="F339" s="12"/>
      <c r="G339" s="12"/>
      <c r="H339" s="134"/>
      <c r="I339" s="193" t="s">
        <v>1282</v>
      </c>
    </row>
    <row r="340" spans="1:9" s="143" customFormat="1" ht="25.5">
      <c r="A340" s="95">
        <v>315</v>
      </c>
      <c r="B340" s="216" t="s">
        <v>980</v>
      </c>
      <c r="C340" s="100" t="s">
        <v>963</v>
      </c>
      <c r="D340" s="188" t="s">
        <v>137</v>
      </c>
      <c r="E340" s="95">
        <v>61</v>
      </c>
      <c r="F340" s="12"/>
      <c r="G340" s="12"/>
      <c r="H340" s="134"/>
      <c r="I340" s="70" t="s">
        <v>1283</v>
      </c>
    </row>
    <row r="341" spans="1:9" ht="25.5">
      <c r="A341" s="95">
        <v>316</v>
      </c>
      <c r="B341" s="216" t="s">
        <v>154</v>
      </c>
      <c r="C341" s="100" t="s">
        <v>155</v>
      </c>
      <c r="D341" s="188" t="s">
        <v>137</v>
      </c>
      <c r="E341" s="95">
        <v>93</v>
      </c>
      <c r="F341" s="12"/>
      <c r="G341" s="12"/>
      <c r="H341" s="134"/>
      <c r="I341" s="70" t="s">
        <v>1284</v>
      </c>
    </row>
    <row r="342" spans="1:9" s="7" customFormat="1" ht="25.5">
      <c r="A342" s="95">
        <v>317</v>
      </c>
      <c r="B342" s="191" t="s">
        <v>919</v>
      </c>
      <c r="C342" s="101" t="s">
        <v>920</v>
      </c>
      <c r="D342" s="192" t="s">
        <v>137</v>
      </c>
      <c r="E342" s="94">
        <v>106</v>
      </c>
      <c r="F342" s="10"/>
      <c r="G342" s="10"/>
      <c r="H342" s="142"/>
      <c r="I342" s="220" t="s">
        <v>1285</v>
      </c>
    </row>
    <row r="343" spans="1:9" ht="25.5">
      <c r="A343" s="95">
        <v>318</v>
      </c>
      <c r="B343" s="216" t="s">
        <v>156</v>
      </c>
      <c r="C343" s="100" t="s">
        <v>157</v>
      </c>
      <c r="D343" s="188" t="s">
        <v>137</v>
      </c>
      <c r="E343" s="95">
        <v>78</v>
      </c>
      <c r="F343" s="12"/>
      <c r="G343" s="12"/>
      <c r="H343" s="134"/>
      <c r="I343" s="193" t="s">
        <v>1286</v>
      </c>
    </row>
    <row r="344" spans="1:9" s="143" customFormat="1" ht="25.5">
      <c r="A344" s="95">
        <v>319</v>
      </c>
      <c r="B344" s="216" t="s">
        <v>158</v>
      </c>
      <c r="C344" s="100" t="s">
        <v>159</v>
      </c>
      <c r="D344" s="188" t="s">
        <v>137</v>
      </c>
      <c r="E344" s="95">
        <v>98</v>
      </c>
      <c r="F344" s="12"/>
      <c r="G344" s="12"/>
      <c r="H344" s="134"/>
      <c r="I344" s="193" t="s">
        <v>1287</v>
      </c>
    </row>
    <row r="345" spans="1:9" ht="25.5">
      <c r="A345" s="95">
        <v>320</v>
      </c>
      <c r="B345" s="216" t="s">
        <v>160</v>
      </c>
      <c r="C345" s="100" t="s">
        <v>161</v>
      </c>
      <c r="D345" s="188" t="s">
        <v>137</v>
      </c>
      <c r="E345" s="95">
        <v>85</v>
      </c>
      <c r="F345" s="12"/>
      <c r="G345" s="12"/>
      <c r="H345" s="134"/>
      <c r="I345" s="193" t="s">
        <v>1288</v>
      </c>
    </row>
    <row r="346" spans="1:9" ht="25.5">
      <c r="A346" s="95">
        <v>321</v>
      </c>
      <c r="B346" s="216" t="s">
        <v>162</v>
      </c>
      <c r="C346" s="100" t="s">
        <v>163</v>
      </c>
      <c r="D346" s="188" t="s">
        <v>137</v>
      </c>
      <c r="E346" s="95">
        <v>61</v>
      </c>
      <c r="F346" s="12"/>
      <c r="G346" s="12"/>
      <c r="H346" s="134"/>
      <c r="I346" s="70" t="s">
        <v>1289</v>
      </c>
    </row>
    <row r="347" spans="1:9" ht="25.5">
      <c r="A347" s="95">
        <v>322</v>
      </c>
      <c r="B347" s="216" t="s">
        <v>921</v>
      </c>
      <c r="C347" s="100" t="s">
        <v>929</v>
      </c>
      <c r="D347" s="188" t="s">
        <v>137</v>
      </c>
      <c r="E347" s="95">
        <v>104</v>
      </c>
      <c r="F347" s="12"/>
      <c r="G347" s="12"/>
      <c r="H347" s="134"/>
      <c r="I347" s="193" t="s">
        <v>1290</v>
      </c>
    </row>
    <row r="348" spans="1:9" ht="25.5">
      <c r="A348" s="95">
        <v>323</v>
      </c>
      <c r="B348" s="216" t="s">
        <v>164</v>
      </c>
      <c r="C348" s="100" t="s">
        <v>165</v>
      </c>
      <c r="D348" s="188" t="s">
        <v>137</v>
      </c>
      <c r="E348" s="95">
        <v>93</v>
      </c>
      <c r="F348" s="12"/>
      <c r="G348" s="12"/>
      <c r="H348" s="134"/>
      <c r="I348" s="193" t="s">
        <v>1291</v>
      </c>
    </row>
    <row r="349" spans="1:9" ht="25.5">
      <c r="A349" s="95">
        <v>324</v>
      </c>
      <c r="B349" s="216" t="s">
        <v>166</v>
      </c>
      <c r="C349" s="100" t="s">
        <v>167</v>
      </c>
      <c r="D349" s="188" t="s">
        <v>137</v>
      </c>
      <c r="E349" s="95">
        <v>67</v>
      </c>
      <c r="F349" s="12"/>
      <c r="G349" s="12"/>
      <c r="H349" s="134"/>
      <c r="I349" s="70" t="s">
        <v>1292</v>
      </c>
    </row>
    <row r="350" spans="1:9" ht="25.5">
      <c r="A350" s="95">
        <v>325</v>
      </c>
      <c r="B350" s="221" t="s">
        <v>982</v>
      </c>
      <c r="C350" s="100" t="s">
        <v>981</v>
      </c>
      <c r="D350" s="188" t="s">
        <v>137</v>
      </c>
      <c r="E350" s="95">
        <v>121</v>
      </c>
      <c r="F350" s="60"/>
      <c r="G350" s="45"/>
      <c r="H350" s="60"/>
      <c r="I350" s="70" t="s">
        <v>1293</v>
      </c>
    </row>
    <row r="351" spans="1:9" ht="25.5">
      <c r="A351" s="95">
        <v>326</v>
      </c>
      <c r="B351" s="216" t="s">
        <v>964</v>
      </c>
      <c r="C351" s="100" t="s">
        <v>965</v>
      </c>
      <c r="D351" s="188" t="s">
        <v>137</v>
      </c>
      <c r="E351" s="95">
        <v>83</v>
      </c>
      <c r="F351" s="12"/>
      <c r="G351" s="12"/>
      <c r="H351" s="134"/>
      <c r="I351" s="193" t="s">
        <v>1294</v>
      </c>
    </row>
    <row r="352" spans="1:9" ht="25.5">
      <c r="A352" s="95">
        <v>327</v>
      </c>
      <c r="B352" s="216" t="s">
        <v>966</v>
      </c>
      <c r="C352" s="100" t="s">
        <v>967</v>
      </c>
      <c r="D352" s="188" t="s">
        <v>137</v>
      </c>
      <c r="E352" s="95">
        <v>65</v>
      </c>
      <c r="F352" s="12"/>
      <c r="G352" s="12"/>
      <c r="H352" s="134"/>
      <c r="I352" s="70" t="s">
        <v>1295</v>
      </c>
    </row>
    <row r="353" spans="1:9" ht="25.5">
      <c r="A353" s="95">
        <v>328</v>
      </c>
      <c r="B353" s="216"/>
      <c r="C353" s="100" t="s">
        <v>1296</v>
      </c>
      <c r="D353" s="188" t="s">
        <v>1008</v>
      </c>
      <c r="E353" s="95">
        <v>62</v>
      </c>
      <c r="F353" s="12"/>
      <c r="G353" s="12"/>
      <c r="H353" s="12"/>
      <c r="I353" s="70" t="s">
        <v>1297</v>
      </c>
    </row>
    <row r="354" spans="1:9" ht="15.75">
      <c r="A354" s="95"/>
      <c r="B354" s="216"/>
      <c r="C354" s="100"/>
      <c r="D354" s="188"/>
      <c r="E354" s="95"/>
      <c r="F354" s="12"/>
      <c r="G354" s="12"/>
      <c r="H354" s="12"/>
      <c r="I354" s="70"/>
    </row>
    <row r="355" spans="1:9" ht="23.25">
      <c r="A355" s="23">
        <v>329</v>
      </c>
      <c r="B355" s="289" t="s">
        <v>1337</v>
      </c>
      <c r="C355" s="287" t="s">
        <v>1336</v>
      </c>
      <c r="D355" s="307" t="s">
        <v>60</v>
      </c>
      <c r="E355" s="288">
        <v>64</v>
      </c>
      <c r="F355" s="12"/>
      <c r="G355" s="12"/>
      <c r="H355" s="272"/>
      <c r="I355" s="304"/>
    </row>
    <row r="356" spans="1:9" ht="23.25">
      <c r="A356" s="23">
        <v>330</v>
      </c>
      <c r="B356" s="289" t="s">
        <v>1351</v>
      </c>
      <c r="C356" s="287" t="s">
        <v>1352</v>
      </c>
      <c r="D356" s="307" t="s">
        <v>60</v>
      </c>
      <c r="E356" s="288">
        <v>40</v>
      </c>
      <c r="F356" s="60"/>
      <c r="G356" s="223"/>
      <c r="H356" s="60"/>
      <c r="I356" s="304"/>
    </row>
    <row r="357" spans="1:9" ht="45">
      <c r="A357" s="23">
        <v>331</v>
      </c>
      <c r="B357" s="289" t="s">
        <v>1353</v>
      </c>
      <c r="C357" s="290" t="s">
        <v>1354</v>
      </c>
      <c r="D357" s="307" t="s">
        <v>60</v>
      </c>
      <c r="E357" s="288">
        <v>922</v>
      </c>
      <c r="F357" s="291" t="s">
        <v>1355</v>
      </c>
      <c r="G357" s="223"/>
      <c r="H357" s="60"/>
      <c r="I357" s="304"/>
    </row>
    <row r="358" spans="1:9" ht="15.75">
      <c r="A358" s="76"/>
      <c r="B358" s="305"/>
      <c r="C358" s="308"/>
      <c r="D358" s="309"/>
      <c r="E358" s="306"/>
      <c r="F358" s="310"/>
      <c r="G358" s="223"/>
      <c r="H358" s="60"/>
      <c r="I358" s="224"/>
    </row>
    <row r="359" spans="1:9" ht="15.75">
      <c r="A359" s="76"/>
      <c r="B359" s="305"/>
      <c r="C359" s="308"/>
      <c r="D359" s="309"/>
      <c r="E359" s="306"/>
      <c r="F359" s="310"/>
      <c r="G359" s="223"/>
      <c r="H359" s="60"/>
      <c r="I359" s="224"/>
    </row>
    <row r="360" spans="1:11" ht="31.5" customHeight="1">
      <c r="A360" s="313" t="s">
        <v>764</v>
      </c>
      <c r="B360" s="313"/>
      <c r="D360" s="60" t="s">
        <v>1007</v>
      </c>
      <c r="E360" s="60"/>
      <c r="F360" s="61"/>
      <c r="G360" s="303"/>
      <c r="H360" s="61"/>
      <c r="I360" s="224"/>
      <c r="J360" s="56"/>
      <c r="K360" s="57"/>
    </row>
    <row r="361" spans="1:11" ht="15.75">
      <c r="A361" s="68"/>
      <c r="B361" s="225"/>
      <c r="D361" s="60"/>
      <c r="E361" s="60"/>
      <c r="F361" s="60"/>
      <c r="G361" s="45"/>
      <c r="H361" s="60"/>
      <c r="I361" s="224"/>
      <c r="J361" s="56"/>
      <c r="K361" s="57"/>
    </row>
    <row r="362" spans="1:9" ht="33" customHeight="1">
      <c r="A362" s="313" t="s">
        <v>1357</v>
      </c>
      <c r="B362" s="313"/>
      <c r="C362" s="313"/>
      <c r="D362" s="67" t="s">
        <v>1358</v>
      </c>
      <c r="E362" s="60"/>
      <c r="F362" s="66"/>
      <c r="G362" s="41"/>
      <c r="I362" s="224"/>
    </row>
    <row r="363" spans="1:9" ht="15.75">
      <c r="A363" s="61"/>
      <c r="B363" s="222"/>
      <c r="D363" s="60"/>
      <c r="E363" s="60"/>
      <c r="F363" s="66"/>
      <c r="G363" s="41"/>
      <c r="I363" s="224"/>
    </row>
    <row r="364" spans="3:9" ht="15.75">
      <c r="C364" s="27"/>
      <c r="I364" s="224"/>
    </row>
    <row r="365" spans="1:10" ht="63" hidden="1">
      <c r="A365" s="58">
        <v>222</v>
      </c>
      <c r="B365" s="200"/>
      <c r="C365" s="59" t="s">
        <v>763</v>
      </c>
      <c r="D365" s="190">
        <v>66.5</v>
      </c>
      <c r="I365" s="226"/>
      <c r="J365" s="57"/>
    </row>
    <row r="366" spans="3:9" ht="15.75">
      <c r="C366" s="27"/>
      <c r="I366" s="224"/>
    </row>
    <row r="367" spans="3:9" ht="15.75">
      <c r="C367" s="27"/>
      <c r="I367" s="224"/>
    </row>
    <row r="368" spans="3:9" ht="15.75">
      <c r="C368" s="27"/>
      <c r="I368" s="224"/>
    </row>
    <row r="369" spans="3:9" ht="15.75">
      <c r="C369" s="27"/>
      <c r="I369" s="224"/>
    </row>
    <row r="370" spans="3:9" ht="15.75">
      <c r="C370" s="27"/>
      <c r="I370" s="224"/>
    </row>
    <row r="371" spans="3:9" ht="15.75">
      <c r="C371" s="27"/>
      <c r="I371" s="224"/>
    </row>
    <row r="372" spans="3:9" ht="15.75">
      <c r="C372" s="27"/>
      <c r="I372" s="224"/>
    </row>
    <row r="373" spans="3:9" ht="15.75">
      <c r="C373" s="27"/>
      <c r="I373" s="224"/>
    </row>
    <row r="374" spans="3:9" ht="15.75">
      <c r="C374" s="27"/>
      <c r="I374" s="224"/>
    </row>
    <row r="375" spans="3:9" ht="15.75">
      <c r="C375" s="27"/>
      <c r="I375" s="224"/>
    </row>
    <row r="376" spans="3:9" ht="15.75">
      <c r="C376" s="27"/>
      <c r="I376" s="224"/>
    </row>
    <row r="377" spans="3:9" ht="15.75">
      <c r="C377" s="27"/>
      <c r="I377" s="224"/>
    </row>
    <row r="378" spans="3:9" ht="15.75">
      <c r="C378" s="27"/>
      <c r="I378" s="224"/>
    </row>
    <row r="379" spans="3:9" ht="15.75">
      <c r="C379" s="27"/>
      <c r="I379" s="224"/>
    </row>
    <row r="380" spans="1:11" s="34" customFormat="1" ht="15.75">
      <c r="A380" s="28"/>
      <c r="B380" s="185"/>
      <c r="C380" s="27"/>
      <c r="D380" s="186"/>
      <c r="E380" s="28"/>
      <c r="F380" s="26"/>
      <c r="G380" s="35"/>
      <c r="H380" s="35"/>
      <c r="I380" s="224"/>
      <c r="J380" s="66"/>
      <c r="K380" s="66"/>
    </row>
    <row r="381" spans="1:11" s="34" customFormat="1" ht="15.75">
      <c r="A381" s="28"/>
      <c r="B381" s="185"/>
      <c r="C381" s="27"/>
      <c r="D381" s="186"/>
      <c r="E381" s="28"/>
      <c r="F381" s="26"/>
      <c r="G381" s="35"/>
      <c r="H381" s="35"/>
      <c r="I381" s="224"/>
      <c r="J381" s="66"/>
      <c r="K381" s="66"/>
    </row>
    <row r="382" spans="1:11" s="34" customFormat="1" ht="15.75">
      <c r="A382" s="28"/>
      <c r="B382" s="185"/>
      <c r="C382" s="27"/>
      <c r="D382" s="186"/>
      <c r="E382" s="28"/>
      <c r="F382" s="26"/>
      <c r="G382" s="35"/>
      <c r="H382" s="35"/>
      <c r="I382" s="224"/>
      <c r="J382" s="66"/>
      <c r="K382" s="66"/>
    </row>
    <row r="383" spans="1:11" s="34" customFormat="1" ht="15.75">
      <c r="A383" s="28"/>
      <c r="B383" s="185"/>
      <c r="C383" s="27"/>
      <c r="D383" s="186"/>
      <c r="E383" s="28"/>
      <c r="F383" s="26"/>
      <c r="G383" s="35"/>
      <c r="H383" s="35"/>
      <c r="I383" s="224"/>
      <c r="J383" s="66"/>
      <c r="K383" s="66"/>
    </row>
    <row r="384" spans="1:11" s="34" customFormat="1" ht="15.75">
      <c r="A384" s="28"/>
      <c r="B384" s="185"/>
      <c r="C384" s="27"/>
      <c r="D384" s="186"/>
      <c r="E384" s="28"/>
      <c r="F384" s="26"/>
      <c r="G384" s="35"/>
      <c r="H384" s="35"/>
      <c r="I384" s="224"/>
      <c r="J384" s="66"/>
      <c r="K384" s="66"/>
    </row>
    <row r="385" spans="1:11" s="34" customFormat="1" ht="15.75">
      <c r="A385" s="28"/>
      <c r="B385" s="185"/>
      <c r="C385" s="27"/>
      <c r="D385" s="186"/>
      <c r="E385" s="28"/>
      <c r="F385" s="26"/>
      <c r="G385" s="35"/>
      <c r="H385" s="35"/>
      <c r="I385" s="224"/>
      <c r="J385" s="66"/>
      <c r="K385" s="66"/>
    </row>
    <row r="386" spans="1:11" s="34" customFormat="1" ht="15.75">
      <c r="A386" s="28"/>
      <c r="B386" s="185"/>
      <c r="C386" s="27"/>
      <c r="D386" s="186"/>
      <c r="E386" s="28"/>
      <c r="F386" s="26"/>
      <c r="G386" s="35"/>
      <c r="H386" s="35"/>
      <c r="I386" s="224"/>
      <c r="J386" s="66"/>
      <c r="K386" s="66"/>
    </row>
    <row r="387" spans="1:11" s="34" customFormat="1" ht="15.75">
      <c r="A387" s="28"/>
      <c r="B387" s="185"/>
      <c r="C387" s="27"/>
      <c r="D387" s="186"/>
      <c r="E387" s="28"/>
      <c r="F387" s="26"/>
      <c r="G387" s="35"/>
      <c r="H387" s="35"/>
      <c r="I387" s="224"/>
      <c r="J387" s="66"/>
      <c r="K387" s="66"/>
    </row>
    <row r="388" spans="1:11" s="34" customFormat="1" ht="15.75">
      <c r="A388" s="28"/>
      <c r="B388" s="185"/>
      <c r="C388" s="27"/>
      <c r="D388" s="186"/>
      <c r="E388" s="28"/>
      <c r="F388" s="26"/>
      <c r="G388" s="35"/>
      <c r="H388" s="35"/>
      <c r="I388" s="224"/>
      <c r="J388" s="66"/>
      <c r="K388" s="66"/>
    </row>
    <row r="389" spans="1:11" s="34" customFormat="1" ht="15.75">
      <c r="A389" s="28"/>
      <c r="B389" s="185"/>
      <c r="C389" s="27"/>
      <c r="D389" s="186"/>
      <c r="E389" s="28"/>
      <c r="F389" s="26"/>
      <c r="G389" s="35"/>
      <c r="H389" s="35"/>
      <c r="I389" s="224"/>
      <c r="J389" s="66"/>
      <c r="K389" s="66"/>
    </row>
    <row r="390" spans="1:11" s="34" customFormat="1" ht="15.75">
      <c r="A390" s="28"/>
      <c r="B390" s="185"/>
      <c r="C390" s="27"/>
      <c r="D390" s="186"/>
      <c r="E390" s="28"/>
      <c r="F390" s="26"/>
      <c r="G390" s="35"/>
      <c r="H390" s="35"/>
      <c r="I390" s="224"/>
      <c r="J390" s="66"/>
      <c r="K390" s="66"/>
    </row>
    <row r="391" spans="1:11" s="34" customFormat="1" ht="15.75">
      <c r="A391" s="28"/>
      <c r="B391" s="185"/>
      <c r="C391" s="27"/>
      <c r="D391" s="186"/>
      <c r="E391" s="28"/>
      <c r="F391" s="26"/>
      <c r="G391" s="35"/>
      <c r="H391" s="35"/>
      <c r="I391" s="224"/>
      <c r="J391" s="66"/>
      <c r="K391" s="66"/>
    </row>
    <row r="392" spans="1:11" s="34" customFormat="1" ht="15.75">
      <c r="A392" s="28"/>
      <c r="B392" s="185"/>
      <c r="C392" s="27"/>
      <c r="D392" s="186"/>
      <c r="E392" s="28"/>
      <c r="F392" s="26"/>
      <c r="G392" s="35"/>
      <c r="H392" s="35"/>
      <c r="I392" s="224"/>
      <c r="J392" s="66"/>
      <c r="K392" s="66"/>
    </row>
    <row r="393" spans="1:11" s="34" customFormat="1" ht="15.75">
      <c r="A393" s="28"/>
      <c r="B393" s="185"/>
      <c r="C393" s="27"/>
      <c r="D393" s="186"/>
      <c r="E393" s="28"/>
      <c r="F393" s="26"/>
      <c r="G393" s="35"/>
      <c r="H393" s="35"/>
      <c r="I393" s="224"/>
      <c r="J393" s="66"/>
      <c r="K393" s="66"/>
    </row>
    <row r="394" spans="1:11" s="34" customFormat="1" ht="15.75">
      <c r="A394" s="28"/>
      <c r="B394" s="185"/>
      <c r="C394" s="27"/>
      <c r="D394" s="186"/>
      <c r="E394" s="28"/>
      <c r="F394" s="26"/>
      <c r="G394" s="35"/>
      <c r="H394" s="35"/>
      <c r="I394" s="224"/>
      <c r="J394" s="66"/>
      <c r="K394" s="66"/>
    </row>
    <row r="395" spans="1:11" s="34" customFormat="1" ht="15.75">
      <c r="A395" s="28"/>
      <c r="B395" s="185"/>
      <c r="C395" s="27"/>
      <c r="D395" s="186"/>
      <c r="E395" s="28"/>
      <c r="F395" s="26"/>
      <c r="G395" s="35"/>
      <c r="H395" s="35"/>
      <c r="I395" s="224"/>
      <c r="J395" s="66"/>
      <c r="K395" s="66"/>
    </row>
    <row r="396" spans="1:11" s="34" customFormat="1" ht="15.75">
      <c r="A396" s="28"/>
      <c r="B396" s="185"/>
      <c r="C396" s="27"/>
      <c r="D396" s="186"/>
      <c r="E396" s="28"/>
      <c r="F396" s="26"/>
      <c r="G396" s="35"/>
      <c r="H396" s="35"/>
      <c r="I396" s="224"/>
      <c r="J396" s="66"/>
      <c r="K396" s="66"/>
    </row>
    <row r="397" spans="1:11" s="34" customFormat="1" ht="15.75">
      <c r="A397" s="28"/>
      <c r="B397" s="185"/>
      <c r="C397" s="27"/>
      <c r="D397" s="186"/>
      <c r="E397" s="28"/>
      <c r="F397" s="26"/>
      <c r="G397" s="35"/>
      <c r="H397" s="35"/>
      <c r="I397" s="224"/>
      <c r="J397" s="66"/>
      <c r="K397" s="66"/>
    </row>
    <row r="398" spans="1:11" s="34" customFormat="1" ht="15.75">
      <c r="A398" s="28"/>
      <c r="B398" s="185"/>
      <c r="C398" s="27"/>
      <c r="D398" s="186"/>
      <c r="E398" s="28"/>
      <c r="F398" s="26"/>
      <c r="G398" s="35"/>
      <c r="H398" s="35"/>
      <c r="I398" s="224"/>
      <c r="J398" s="66"/>
      <c r="K398" s="66"/>
    </row>
    <row r="399" spans="1:11" s="34" customFormat="1" ht="15.75">
      <c r="A399" s="28"/>
      <c r="B399" s="185"/>
      <c r="C399" s="27"/>
      <c r="D399" s="186"/>
      <c r="E399" s="28"/>
      <c r="F399" s="26"/>
      <c r="G399" s="35"/>
      <c r="H399" s="35"/>
      <c r="I399" s="224"/>
      <c r="J399" s="66"/>
      <c r="K399" s="66"/>
    </row>
    <row r="400" spans="1:11" s="34" customFormat="1" ht="15.75">
      <c r="A400" s="28"/>
      <c r="B400" s="185"/>
      <c r="C400" s="27"/>
      <c r="D400" s="186"/>
      <c r="E400" s="28"/>
      <c r="F400" s="26"/>
      <c r="G400" s="35"/>
      <c r="H400" s="35"/>
      <c r="I400" s="224"/>
      <c r="J400" s="66"/>
      <c r="K400" s="66"/>
    </row>
    <row r="401" spans="1:11" s="34" customFormat="1" ht="15.75">
      <c r="A401" s="28"/>
      <c r="B401" s="185"/>
      <c r="C401" s="27"/>
      <c r="D401" s="186"/>
      <c r="E401" s="28"/>
      <c r="F401" s="26"/>
      <c r="G401" s="35"/>
      <c r="H401" s="35"/>
      <c r="I401" s="224"/>
      <c r="J401" s="66"/>
      <c r="K401" s="66"/>
    </row>
    <row r="402" spans="1:11" s="34" customFormat="1" ht="15.75">
      <c r="A402" s="28"/>
      <c r="B402" s="185"/>
      <c r="C402" s="27"/>
      <c r="D402" s="186"/>
      <c r="E402" s="28"/>
      <c r="F402" s="26"/>
      <c r="G402" s="35"/>
      <c r="H402" s="35"/>
      <c r="I402" s="224"/>
      <c r="J402" s="66"/>
      <c r="K402" s="66"/>
    </row>
    <row r="403" spans="1:11" s="34" customFormat="1" ht="15.75">
      <c r="A403" s="28"/>
      <c r="B403" s="185"/>
      <c r="C403" s="27"/>
      <c r="D403" s="186"/>
      <c r="E403" s="28"/>
      <c r="F403" s="26"/>
      <c r="G403" s="35"/>
      <c r="H403" s="35"/>
      <c r="I403" s="224"/>
      <c r="J403" s="66"/>
      <c r="K403" s="66"/>
    </row>
    <row r="404" spans="1:11" s="34" customFormat="1" ht="15.75">
      <c r="A404" s="28"/>
      <c r="B404" s="185"/>
      <c r="C404" s="27"/>
      <c r="D404" s="186"/>
      <c r="E404" s="28"/>
      <c r="F404" s="26"/>
      <c r="G404" s="35"/>
      <c r="H404" s="35"/>
      <c r="I404" s="224"/>
      <c r="J404" s="66"/>
      <c r="K404" s="66"/>
    </row>
    <row r="405" spans="1:11" s="34" customFormat="1" ht="15.75">
      <c r="A405" s="28"/>
      <c r="B405" s="185"/>
      <c r="C405" s="27"/>
      <c r="D405" s="186"/>
      <c r="E405" s="28"/>
      <c r="F405" s="26"/>
      <c r="G405" s="35"/>
      <c r="H405" s="35"/>
      <c r="I405" s="224"/>
      <c r="J405" s="66"/>
      <c r="K405" s="66"/>
    </row>
    <row r="406" spans="1:11" s="34" customFormat="1" ht="15.75">
      <c r="A406" s="28"/>
      <c r="B406" s="185"/>
      <c r="C406" s="27"/>
      <c r="D406" s="186"/>
      <c r="E406" s="28"/>
      <c r="F406" s="26"/>
      <c r="G406" s="35"/>
      <c r="H406" s="35"/>
      <c r="I406" s="224"/>
      <c r="J406" s="66"/>
      <c r="K406" s="66"/>
    </row>
    <row r="407" spans="1:11" s="34" customFormat="1" ht="15.75">
      <c r="A407" s="28"/>
      <c r="B407" s="185"/>
      <c r="C407" s="27"/>
      <c r="D407" s="186"/>
      <c r="E407" s="28"/>
      <c r="F407" s="26"/>
      <c r="G407" s="35"/>
      <c r="H407" s="35"/>
      <c r="I407" s="224"/>
      <c r="J407" s="66"/>
      <c r="K407" s="66"/>
    </row>
    <row r="408" spans="1:11" s="34" customFormat="1" ht="15.75">
      <c r="A408" s="28"/>
      <c r="B408" s="185"/>
      <c r="C408" s="27"/>
      <c r="D408" s="186"/>
      <c r="E408" s="28"/>
      <c r="F408" s="26"/>
      <c r="G408" s="35"/>
      <c r="H408" s="35"/>
      <c r="I408" s="224"/>
      <c r="J408" s="66"/>
      <c r="K408" s="66"/>
    </row>
    <row r="409" spans="1:11" s="34" customFormat="1" ht="15.75">
      <c r="A409" s="28"/>
      <c r="B409" s="185"/>
      <c r="C409" s="27"/>
      <c r="D409" s="186"/>
      <c r="E409" s="28"/>
      <c r="F409" s="26"/>
      <c r="G409" s="35"/>
      <c r="H409" s="35"/>
      <c r="I409" s="224"/>
      <c r="J409" s="66"/>
      <c r="K409" s="66"/>
    </row>
    <row r="410" spans="1:11" s="34" customFormat="1" ht="15.75">
      <c r="A410" s="28"/>
      <c r="B410" s="185"/>
      <c r="C410" s="27"/>
      <c r="D410" s="186"/>
      <c r="E410" s="28"/>
      <c r="F410" s="26"/>
      <c r="G410" s="35"/>
      <c r="H410" s="35"/>
      <c r="I410" s="224"/>
      <c r="J410" s="66"/>
      <c r="K410" s="66"/>
    </row>
    <row r="411" spans="1:11" s="34" customFormat="1" ht="15.75">
      <c r="A411" s="28"/>
      <c r="B411" s="185"/>
      <c r="C411" s="27"/>
      <c r="D411" s="186"/>
      <c r="E411" s="28"/>
      <c r="F411" s="26"/>
      <c r="G411" s="35"/>
      <c r="H411" s="35"/>
      <c r="I411" s="224"/>
      <c r="J411" s="66"/>
      <c r="K411" s="66"/>
    </row>
    <row r="412" spans="1:11" s="34" customFormat="1" ht="15.75">
      <c r="A412" s="28"/>
      <c r="B412" s="185"/>
      <c r="C412" s="27"/>
      <c r="D412" s="186"/>
      <c r="E412" s="28"/>
      <c r="F412" s="26"/>
      <c r="G412" s="35"/>
      <c r="H412" s="35"/>
      <c r="I412" s="224"/>
      <c r="J412" s="66"/>
      <c r="K412" s="66"/>
    </row>
    <row r="413" spans="1:11" s="34" customFormat="1" ht="15.75">
      <c r="A413" s="28"/>
      <c r="B413" s="185"/>
      <c r="C413" s="27"/>
      <c r="D413" s="186"/>
      <c r="E413" s="28"/>
      <c r="F413" s="26"/>
      <c r="G413" s="35"/>
      <c r="H413" s="35"/>
      <c r="I413" s="224"/>
      <c r="J413" s="66"/>
      <c r="K413" s="66"/>
    </row>
    <row r="414" spans="1:11" s="34" customFormat="1" ht="15.75">
      <c r="A414" s="28"/>
      <c r="B414" s="185"/>
      <c r="C414" s="27"/>
      <c r="D414" s="186"/>
      <c r="E414" s="28"/>
      <c r="F414" s="26"/>
      <c r="G414" s="35"/>
      <c r="H414" s="35"/>
      <c r="I414" s="224"/>
      <c r="J414" s="66"/>
      <c r="K414" s="66"/>
    </row>
    <row r="415" spans="1:11" s="34" customFormat="1" ht="15.75">
      <c r="A415" s="28"/>
      <c r="B415" s="185"/>
      <c r="C415" s="27"/>
      <c r="D415" s="186"/>
      <c r="E415" s="28"/>
      <c r="F415" s="26"/>
      <c r="G415" s="35"/>
      <c r="H415" s="35"/>
      <c r="I415" s="224"/>
      <c r="J415" s="66"/>
      <c r="K415" s="66"/>
    </row>
    <row r="416" spans="1:11" s="34" customFormat="1" ht="15.75">
      <c r="A416" s="28"/>
      <c r="B416" s="185"/>
      <c r="C416" s="27"/>
      <c r="D416" s="186"/>
      <c r="E416" s="28"/>
      <c r="F416" s="26"/>
      <c r="G416" s="35"/>
      <c r="H416" s="35"/>
      <c r="I416" s="224"/>
      <c r="J416" s="66"/>
      <c r="K416" s="66"/>
    </row>
    <row r="417" spans="1:11" s="34" customFormat="1" ht="15.75">
      <c r="A417" s="28"/>
      <c r="B417" s="185"/>
      <c r="C417" s="27"/>
      <c r="D417" s="186"/>
      <c r="E417" s="28"/>
      <c r="F417" s="26"/>
      <c r="G417" s="35"/>
      <c r="H417" s="35"/>
      <c r="I417" s="224"/>
      <c r="J417" s="66"/>
      <c r="K417" s="66"/>
    </row>
    <row r="418" spans="1:11" s="34" customFormat="1" ht="15.75">
      <c r="A418" s="28"/>
      <c r="B418" s="185"/>
      <c r="C418" s="27"/>
      <c r="D418" s="186"/>
      <c r="E418" s="28"/>
      <c r="F418" s="26"/>
      <c r="G418" s="35"/>
      <c r="H418" s="35"/>
      <c r="I418" s="224"/>
      <c r="J418" s="66"/>
      <c r="K418" s="66"/>
    </row>
    <row r="419" spans="1:11" s="34" customFormat="1" ht="15.75">
      <c r="A419" s="28"/>
      <c r="B419" s="185"/>
      <c r="C419" s="27"/>
      <c r="D419" s="186"/>
      <c r="E419" s="28"/>
      <c r="F419" s="26"/>
      <c r="G419" s="35"/>
      <c r="H419" s="35"/>
      <c r="I419" s="224"/>
      <c r="J419" s="66"/>
      <c r="K419" s="66"/>
    </row>
    <row r="420" spans="1:11" s="34" customFormat="1" ht="15.75">
      <c r="A420" s="28"/>
      <c r="B420" s="185"/>
      <c r="C420" s="27"/>
      <c r="D420" s="186"/>
      <c r="E420" s="28"/>
      <c r="F420" s="26"/>
      <c r="G420" s="35"/>
      <c r="H420" s="35"/>
      <c r="I420" s="224"/>
      <c r="J420" s="66"/>
      <c r="K420" s="66"/>
    </row>
    <row r="421" spans="1:11" s="34" customFormat="1" ht="15.75">
      <c r="A421" s="28"/>
      <c r="B421" s="185"/>
      <c r="C421" s="27"/>
      <c r="D421" s="186"/>
      <c r="E421" s="28"/>
      <c r="F421" s="26"/>
      <c r="G421" s="35"/>
      <c r="H421" s="35"/>
      <c r="I421" s="224"/>
      <c r="J421" s="66"/>
      <c r="K421" s="66"/>
    </row>
    <row r="422" spans="1:11" s="34" customFormat="1" ht="15.75">
      <c r="A422" s="28"/>
      <c r="B422" s="185"/>
      <c r="C422" s="27"/>
      <c r="D422" s="186"/>
      <c r="E422" s="28"/>
      <c r="F422" s="26"/>
      <c r="G422" s="35"/>
      <c r="H422" s="35"/>
      <c r="I422" s="224"/>
      <c r="J422" s="66"/>
      <c r="K422" s="66"/>
    </row>
    <row r="423" spans="1:11" s="34" customFormat="1" ht="15.75">
      <c r="A423" s="28"/>
      <c r="B423" s="185"/>
      <c r="C423" s="27"/>
      <c r="D423" s="186"/>
      <c r="E423" s="28"/>
      <c r="F423" s="26"/>
      <c r="G423" s="35"/>
      <c r="H423" s="35"/>
      <c r="I423" s="224"/>
      <c r="J423" s="66"/>
      <c r="K423" s="66"/>
    </row>
    <row r="424" spans="1:11" s="34" customFormat="1" ht="15.75">
      <c r="A424" s="28"/>
      <c r="B424" s="185"/>
      <c r="C424" s="27"/>
      <c r="D424" s="186"/>
      <c r="E424" s="28"/>
      <c r="F424" s="26"/>
      <c r="G424" s="35"/>
      <c r="H424" s="35"/>
      <c r="I424" s="224"/>
      <c r="J424" s="66"/>
      <c r="K424" s="66"/>
    </row>
    <row r="425" spans="1:11" s="34" customFormat="1" ht="15.75">
      <c r="A425" s="28"/>
      <c r="B425" s="185"/>
      <c r="C425" s="27"/>
      <c r="D425" s="186"/>
      <c r="E425" s="28"/>
      <c r="F425" s="26"/>
      <c r="G425" s="35"/>
      <c r="H425" s="35"/>
      <c r="I425" s="224"/>
      <c r="J425" s="66"/>
      <c r="K425" s="66"/>
    </row>
    <row r="426" spans="1:11" s="34" customFormat="1" ht="15.75">
      <c r="A426" s="28"/>
      <c r="B426" s="185"/>
      <c r="C426" s="27"/>
      <c r="D426" s="186"/>
      <c r="E426" s="28"/>
      <c r="F426" s="26"/>
      <c r="G426" s="35"/>
      <c r="H426" s="35"/>
      <c r="I426" s="224"/>
      <c r="J426" s="66"/>
      <c r="K426" s="66"/>
    </row>
    <row r="427" spans="1:11" s="34" customFormat="1" ht="15.75">
      <c r="A427" s="28"/>
      <c r="B427" s="185"/>
      <c r="C427" s="27"/>
      <c r="D427" s="186"/>
      <c r="E427" s="28"/>
      <c r="F427" s="26"/>
      <c r="G427" s="35"/>
      <c r="H427" s="35"/>
      <c r="I427" s="224"/>
      <c r="J427" s="66"/>
      <c r="K427" s="66"/>
    </row>
    <row r="428" spans="1:11" s="34" customFormat="1" ht="15.75">
      <c r="A428" s="28"/>
      <c r="B428" s="185"/>
      <c r="C428" s="27"/>
      <c r="D428" s="186"/>
      <c r="E428" s="28"/>
      <c r="F428" s="26"/>
      <c r="G428" s="35"/>
      <c r="H428" s="35"/>
      <c r="I428" s="224"/>
      <c r="J428" s="66"/>
      <c r="K428" s="66"/>
    </row>
    <row r="429" spans="1:11" s="34" customFormat="1" ht="15.75">
      <c r="A429" s="28"/>
      <c r="B429" s="185"/>
      <c r="C429" s="27"/>
      <c r="D429" s="186"/>
      <c r="E429" s="28"/>
      <c r="F429" s="26"/>
      <c r="G429" s="35"/>
      <c r="H429" s="35"/>
      <c r="I429" s="224"/>
      <c r="J429" s="66"/>
      <c r="K429" s="66"/>
    </row>
    <row r="430" spans="1:11" s="34" customFormat="1" ht="15.75">
      <c r="A430" s="28"/>
      <c r="B430" s="185"/>
      <c r="C430" s="27"/>
      <c r="D430" s="186"/>
      <c r="E430" s="28"/>
      <c r="F430" s="26"/>
      <c r="G430" s="35"/>
      <c r="H430" s="35"/>
      <c r="I430" s="224"/>
      <c r="J430" s="66"/>
      <c r="K430" s="66"/>
    </row>
    <row r="431" spans="1:11" s="34" customFormat="1" ht="15.75">
      <c r="A431" s="28"/>
      <c r="B431" s="185"/>
      <c r="C431" s="27"/>
      <c r="D431" s="186"/>
      <c r="E431" s="28"/>
      <c r="F431" s="26"/>
      <c r="G431" s="35"/>
      <c r="H431" s="35"/>
      <c r="I431" s="224"/>
      <c r="J431" s="66"/>
      <c r="K431" s="66"/>
    </row>
    <row r="432" spans="1:11" s="34" customFormat="1" ht="15.75">
      <c r="A432" s="28"/>
      <c r="B432" s="185"/>
      <c r="C432" s="27"/>
      <c r="D432" s="186"/>
      <c r="E432" s="28"/>
      <c r="F432" s="26"/>
      <c r="G432" s="35"/>
      <c r="H432" s="35"/>
      <c r="I432" s="224"/>
      <c r="J432" s="66"/>
      <c r="K432" s="66"/>
    </row>
    <row r="433" spans="1:11" s="34" customFormat="1" ht="15.75">
      <c r="A433" s="28"/>
      <c r="B433" s="185"/>
      <c r="C433" s="27"/>
      <c r="D433" s="186"/>
      <c r="E433" s="28"/>
      <c r="F433" s="26"/>
      <c r="G433" s="35"/>
      <c r="H433" s="35"/>
      <c r="I433" s="224"/>
      <c r="J433" s="66"/>
      <c r="K433" s="66"/>
    </row>
    <row r="434" spans="1:11" s="34" customFormat="1" ht="15.75">
      <c r="A434" s="28"/>
      <c r="B434" s="185"/>
      <c r="C434" s="27"/>
      <c r="D434" s="186"/>
      <c r="E434" s="28"/>
      <c r="F434" s="26"/>
      <c r="G434" s="35"/>
      <c r="H434" s="35"/>
      <c r="I434" s="224"/>
      <c r="J434" s="66"/>
      <c r="K434" s="66"/>
    </row>
    <row r="435" spans="1:11" s="34" customFormat="1" ht="15.75">
      <c r="A435" s="28"/>
      <c r="B435" s="185"/>
      <c r="C435" s="27"/>
      <c r="D435" s="186"/>
      <c r="E435" s="28"/>
      <c r="F435" s="26"/>
      <c r="G435" s="35"/>
      <c r="H435" s="35"/>
      <c r="I435" s="224"/>
      <c r="J435" s="66"/>
      <c r="K435" s="66"/>
    </row>
    <row r="436" spans="1:11" s="34" customFormat="1" ht="15.75">
      <c r="A436" s="28"/>
      <c r="B436" s="185"/>
      <c r="C436" s="27"/>
      <c r="D436" s="186"/>
      <c r="E436" s="28"/>
      <c r="F436" s="26"/>
      <c r="G436" s="35"/>
      <c r="H436" s="35"/>
      <c r="I436" s="224"/>
      <c r="J436" s="66"/>
      <c r="K436" s="66"/>
    </row>
    <row r="437" spans="1:11" s="34" customFormat="1" ht="15.75">
      <c r="A437" s="28"/>
      <c r="B437" s="185"/>
      <c r="C437" s="27"/>
      <c r="D437" s="186"/>
      <c r="E437" s="28"/>
      <c r="F437" s="26"/>
      <c r="G437" s="35"/>
      <c r="H437" s="35"/>
      <c r="I437" s="224"/>
      <c r="J437" s="66"/>
      <c r="K437" s="66"/>
    </row>
    <row r="438" spans="1:11" s="34" customFormat="1" ht="15.75">
      <c r="A438" s="28"/>
      <c r="B438" s="185"/>
      <c r="C438" s="27"/>
      <c r="D438" s="186"/>
      <c r="E438" s="28"/>
      <c r="F438" s="26"/>
      <c r="G438" s="35"/>
      <c r="H438" s="35"/>
      <c r="I438" s="224"/>
      <c r="J438" s="66"/>
      <c r="K438" s="66"/>
    </row>
    <row r="439" spans="1:11" s="34" customFormat="1" ht="15.75">
      <c r="A439" s="28"/>
      <c r="B439" s="185"/>
      <c r="C439" s="27"/>
      <c r="D439" s="186"/>
      <c r="E439" s="28"/>
      <c r="F439" s="26"/>
      <c r="G439" s="35"/>
      <c r="H439" s="35"/>
      <c r="I439" s="224"/>
      <c r="J439" s="66"/>
      <c r="K439" s="66"/>
    </row>
    <row r="440" spans="1:11" s="34" customFormat="1" ht="15.75">
      <c r="A440" s="28"/>
      <c r="B440" s="185"/>
      <c r="C440" s="27"/>
      <c r="D440" s="186"/>
      <c r="E440" s="28"/>
      <c r="F440" s="26"/>
      <c r="G440" s="35"/>
      <c r="H440" s="35"/>
      <c r="I440" s="224"/>
      <c r="J440" s="66"/>
      <c r="K440" s="66"/>
    </row>
    <row r="441" spans="1:11" s="34" customFormat="1" ht="15.75">
      <c r="A441" s="28"/>
      <c r="B441" s="185"/>
      <c r="C441" s="27"/>
      <c r="D441" s="186"/>
      <c r="E441" s="28"/>
      <c r="F441" s="26"/>
      <c r="G441" s="35"/>
      <c r="H441" s="35"/>
      <c r="I441" s="224"/>
      <c r="J441" s="66"/>
      <c r="K441" s="66"/>
    </row>
    <row r="442" spans="1:11" s="34" customFormat="1" ht="15.75">
      <c r="A442" s="28"/>
      <c r="B442" s="185"/>
      <c r="C442" s="27"/>
      <c r="D442" s="186"/>
      <c r="E442" s="28"/>
      <c r="F442" s="26"/>
      <c r="G442" s="35"/>
      <c r="H442" s="35"/>
      <c r="I442" s="224"/>
      <c r="J442" s="66"/>
      <c r="K442" s="66"/>
    </row>
    <row r="443" spans="1:11" s="34" customFormat="1" ht="15.75">
      <c r="A443" s="28"/>
      <c r="B443" s="185"/>
      <c r="C443" s="27"/>
      <c r="D443" s="186"/>
      <c r="E443" s="28"/>
      <c r="F443" s="26"/>
      <c r="G443" s="35"/>
      <c r="H443" s="35"/>
      <c r="I443" s="224"/>
      <c r="J443" s="66"/>
      <c r="K443" s="66"/>
    </row>
    <row r="444" spans="1:11" s="34" customFormat="1" ht="15.75">
      <c r="A444" s="28"/>
      <c r="B444" s="185"/>
      <c r="C444" s="27"/>
      <c r="D444" s="186"/>
      <c r="E444" s="28"/>
      <c r="F444" s="26"/>
      <c r="G444" s="35"/>
      <c r="H444" s="35"/>
      <c r="I444" s="224"/>
      <c r="J444" s="66"/>
      <c r="K444" s="66"/>
    </row>
    <row r="445" spans="1:11" s="34" customFormat="1" ht="15.75">
      <c r="A445" s="28"/>
      <c r="B445" s="185"/>
      <c r="C445" s="27"/>
      <c r="D445" s="186"/>
      <c r="E445" s="28"/>
      <c r="F445" s="26"/>
      <c r="G445" s="35"/>
      <c r="H445" s="35"/>
      <c r="I445" s="224"/>
      <c r="J445" s="66"/>
      <c r="K445" s="66"/>
    </row>
    <row r="446" spans="1:11" s="34" customFormat="1" ht="15.75">
      <c r="A446" s="28"/>
      <c r="B446" s="185"/>
      <c r="C446" s="27"/>
      <c r="D446" s="186"/>
      <c r="E446" s="28"/>
      <c r="F446" s="26"/>
      <c r="G446" s="35"/>
      <c r="H446" s="35"/>
      <c r="I446" s="224"/>
      <c r="J446" s="66"/>
      <c r="K446" s="66"/>
    </row>
    <row r="447" spans="1:11" s="34" customFormat="1" ht="15.75">
      <c r="A447" s="28"/>
      <c r="B447" s="185"/>
      <c r="C447" s="27"/>
      <c r="D447" s="186"/>
      <c r="E447" s="28"/>
      <c r="F447" s="26"/>
      <c r="G447" s="35"/>
      <c r="H447" s="35"/>
      <c r="I447" s="224"/>
      <c r="J447" s="66"/>
      <c r="K447" s="66"/>
    </row>
    <row r="448" spans="1:11" s="34" customFormat="1" ht="15.75">
      <c r="A448" s="28"/>
      <c r="B448" s="185"/>
      <c r="C448" s="27"/>
      <c r="D448" s="186"/>
      <c r="E448" s="28"/>
      <c r="F448" s="26"/>
      <c r="G448" s="35"/>
      <c r="H448" s="35"/>
      <c r="I448" s="224"/>
      <c r="J448" s="66"/>
      <c r="K448" s="66"/>
    </row>
    <row r="449" spans="1:11" s="34" customFormat="1" ht="15.75">
      <c r="A449" s="28"/>
      <c r="B449" s="185"/>
      <c r="C449" s="27"/>
      <c r="D449" s="186"/>
      <c r="E449" s="28"/>
      <c r="F449" s="26"/>
      <c r="G449" s="35"/>
      <c r="H449" s="35"/>
      <c r="I449" s="224"/>
      <c r="J449" s="66"/>
      <c r="K449" s="66"/>
    </row>
    <row r="450" spans="1:11" s="34" customFormat="1" ht="15.75">
      <c r="A450" s="28"/>
      <c r="B450" s="185"/>
      <c r="C450" s="27"/>
      <c r="D450" s="186"/>
      <c r="E450" s="28"/>
      <c r="F450" s="26"/>
      <c r="G450" s="35"/>
      <c r="H450" s="35"/>
      <c r="I450" s="224"/>
      <c r="J450" s="66"/>
      <c r="K450" s="66"/>
    </row>
    <row r="451" spans="1:11" s="34" customFormat="1" ht="15.75">
      <c r="A451" s="28"/>
      <c r="B451" s="185"/>
      <c r="C451" s="27"/>
      <c r="D451" s="186"/>
      <c r="E451" s="28"/>
      <c r="F451" s="26"/>
      <c r="G451" s="35"/>
      <c r="H451" s="35"/>
      <c r="I451" s="224"/>
      <c r="J451" s="66"/>
      <c r="K451" s="66"/>
    </row>
    <row r="452" spans="1:11" s="34" customFormat="1" ht="15.75">
      <c r="A452" s="28"/>
      <c r="B452" s="185"/>
      <c r="C452" s="27"/>
      <c r="D452" s="186"/>
      <c r="E452" s="28"/>
      <c r="F452" s="26"/>
      <c r="G452" s="35"/>
      <c r="H452" s="35"/>
      <c r="I452" s="224"/>
      <c r="J452" s="66"/>
      <c r="K452" s="66"/>
    </row>
    <row r="453" spans="1:11" s="34" customFormat="1" ht="15.75">
      <c r="A453" s="28"/>
      <c r="B453" s="185"/>
      <c r="C453" s="27"/>
      <c r="D453" s="186"/>
      <c r="E453" s="28"/>
      <c r="F453" s="26"/>
      <c r="G453" s="35"/>
      <c r="H453" s="35"/>
      <c r="I453" s="224"/>
      <c r="J453" s="66"/>
      <c r="K453" s="66"/>
    </row>
    <row r="454" spans="1:11" s="34" customFormat="1" ht="15.75">
      <c r="A454" s="28"/>
      <c r="B454" s="185"/>
      <c r="C454" s="27"/>
      <c r="D454" s="186"/>
      <c r="E454" s="28"/>
      <c r="F454" s="26"/>
      <c r="G454" s="35"/>
      <c r="H454" s="35"/>
      <c r="I454" s="224"/>
      <c r="J454" s="66"/>
      <c r="K454" s="66"/>
    </row>
    <row r="455" spans="1:11" s="34" customFormat="1" ht="15.75">
      <c r="A455" s="28"/>
      <c r="B455" s="185"/>
      <c r="C455" s="27"/>
      <c r="D455" s="186"/>
      <c r="E455" s="28"/>
      <c r="F455" s="26"/>
      <c r="G455" s="35"/>
      <c r="H455" s="35"/>
      <c r="I455" s="224"/>
      <c r="J455" s="66"/>
      <c r="K455" s="66"/>
    </row>
    <row r="456" spans="1:11" s="34" customFormat="1" ht="15.75">
      <c r="A456" s="28"/>
      <c r="B456" s="185"/>
      <c r="C456" s="27"/>
      <c r="D456" s="186"/>
      <c r="E456" s="28"/>
      <c r="F456" s="26"/>
      <c r="G456" s="35"/>
      <c r="H456" s="35"/>
      <c r="I456" s="224"/>
      <c r="J456" s="66"/>
      <c r="K456" s="66"/>
    </row>
    <row r="457" spans="1:11" s="34" customFormat="1" ht="15.75">
      <c r="A457" s="28"/>
      <c r="B457" s="185"/>
      <c r="C457" s="27"/>
      <c r="D457" s="186"/>
      <c r="E457" s="28"/>
      <c r="F457" s="26"/>
      <c r="G457" s="35"/>
      <c r="H457" s="35"/>
      <c r="I457" s="224"/>
      <c r="J457" s="66"/>
      <c r="K457" s="66"/>
    </row>
    <row r="458" spans="1:11" s="34" customFormat="1" ht="15.75">
      <c r="A458" s="28"/>
      <c r="B458" s="185"/>
      <c r="C458" s="27"/>
      <c r="D458" s="186"/>
      <c r="E458" s="28"/>
      <c r="F458" s="26"/>
      <c r="G458" s="35"/>
      <c r="H458" s="35"/>
      <c r="I458" s="224"/>
      <c r="J458" s="66"/>
      <c r="K458" s="66"/>
    </row>
    <row r="459" spans="1:11" s="34" customFormat="1" ht="15.75">
      <c r="A459" s="28"/>
      <c r="B459" s="185"/>
      <c r="C459" s="27"/>
      <c r="D459" s="186"/>
      <c r="E459" s="28"/>
      <c r="F459" s="26"/>
      <c r="G459" s="35"/>
      <c r="H459" s="35"/>
      <c r="I459" s="224"/>
      <c r="J459" s="66"/>
      <c r="K459" s="66"/>
    </row>
    <row r="460" spans="1:11" s="34" customFormat="1" ht="15.75">
      <c r="A460" s="28"/>
      <c r="B460" s="185"/>
      <c r="C460" s="27"/>
      <c r="D460" s="186"/>
      <c r="E460" s="28"/>
      <c r="F460" s="26"/>
      <c r="G460" s="35"/>
      <c r="H460" s="35"/>
      <c r="I460" s="224"/>
      <c r="J460" s="66"/>
      <c r="K460" s="66"/>
    </row>
    <row r="461" spans="1:11" s="34" customFormat="1" ht="15.75">
      <c r="A461" s="28"/>
      <c r="B461" s="185"/>
      <c r="C461" s="27"/>
      <c r="D461" s="186"/>
      <c r="E461" s="28"/>
      <c r="F461" s="26"/>
      <c r="G461" s="35"/>
      <c r="H461" s="35"/>
      <c r="I461" s="224"/>
      <c r="J461" s="66"/>
      <c r="K461" s="66"/>
    </row>
    <row r="462" spans="1:11" s="34" customFormat="1" ht="15.75">
      <c r="A462" s="28"/>
      <c r="B462" s="185"/>
      <c r="C462" s="27"/>
      <c r="D462" s="186"/>
      <c r="E462" s="28"/>
      <c r="F462" s="26"/>
      <c r="G462" s="35"/>
      <c r="H462" s="35"/>
      <c r="I462" s="224"/>
      <c r="J462" s="66"/>
      <c r="K462" s="66"/>
    </row>
    <row r="463" spans="1:11" s="34" customFormat="1" ht="15.75">
      <c r="A463" s="28"/>
      <c r="B463" s="185"/>
      <c r="C463" s="27"/>
      <c r="D463" s="186"/>
      <c r="E463" s="28"/>
      <c r="F463" s="26"/>
      <c r="G463" s="35"/>
      <c r="H463" s="35"/>
      <c r="I463" s="182"/>
      <c r="J463" s="66"/>
      <c r="K463" s="66"/>
    </row>
    <row r="464" spans="1:11" s="34" customFormat="1" ht="15.75">
      <c r="A464" s="28"/>
      <c r="B464" s="185"/>
      <c r="C464" s="27"/>
      <c r="D464" s="186"/>
      <c r="E464" s="28"/>
      <c r="F464" s="26"/>
      <c r="G464" s="35"/>
      <c r="H464" s="35"/>
      <c r="I464" s="182"/>
      <c r="J464" s="66"/>
      <c r="K464" s="66"/>
    </row>
    <row r="465" spans="1:11" s="34" customFormat="1" ht="15.75">
      <c r="A465" s="28"/>
      <c r="B465" s="185"/>
      <c r="C465" s="27"/>
      <c r="D465" s="186"/>
      <c r="E465" s="28"/>
      <c r="F465" s="26"/>
      <c r="G465" s="35"/>
      <c r="H465" s="35"/>
      <c r="I465" s="182"/>
      <c r="J465" s="66"/>
      <c r="K465" s="66"/>
    </row>
    <row r="466" spans="1:11" s="34" customFormat="1" ht="15.75">
      <c r="A466" s="28"/>
      <c r="B466" s="185"/>
      <c r="C466" s="27"/>
      <c r="D466" s="186"/>
      <c r="E466" s="28"/>
      <c r="F466" s="26"/>
      <c r="G466" s="35"/>
      <c r="H466" s="35"/>
      <c r="I466" s="182"/>
      <c r="J466" s="66"/>
      <c r="K466" s="66"/>
    </row>
    <row r="467" spans="1:11" s="34" customFormat="1" ht="15.75">
      <c r="A467" s="28"/>
      <c r="B467" s="185"/>
      <c r="C467" s="27"/>
      <c r="D467" s="186"/>
      <c r="E467" s="28"/>
      <c r="F467" s="26"/>
      <c r="G467" s="35"/>
      <c r="H467" s="35"/>
      <c r="I467" s="182"/>
      <c r="J467" s="66"/>
      <c r="K467" s="66"/>
    </row>
    <row r="468" spans="1:11" s="34" customFormat="1" ht="15.75">
      <c r="A468" s="28"/>
      <c r="B468" s="185"/>
      <c r="C468" s="27"/>
      <c r="D468" s="186"/>
      <c r="E468" s="28"/>
      <c r="F468" s="26"/>
      <c r="G468" s="35"/>
      <c r="H468" s="35"/>
      <c r="I468" s="182"/>
      <c r="J468" s="66"/>
      <c r="K468" s="66"/>
    </row>
    <row r="469" spans="1:11" s="34" customFormat="1" ht="15.75">
      <c r="A469" s="28"/>
      <c r="B469" s="185"/>
      <c r="C469" s="27"/>
      <c r="D469" s="186"/>
      <c r="E469" s="28"/>
      <c r="F469" s="26"/>
      <c r="G469" s="35"/>
      <c r="H469" s="35"/>
      <c r="I469" s="182"/>
      <c r="J469" s="66"/>
      <c r="K469" s="66"/>
    </row>
    <row r="470" spans="1:11" s="34" customFormat="1" ht="15.75">
      <c r="A470" s="28"/>
      <c r="B470" s="185"/>
      <c r="C470" s="27"/>
      <c r="D470" s="186"/>
      <c r="E470" s="28"/>
      <c r="F470" s="26"/>
      <c r="G470" s="35"/>
      <c r="H470" s="35"/>
      <c r="I470" s="182"/>
      <c r="J470" s="66"/>
      <c r="K470" s="66"/>
    </row>
    <row r="471" spans="1:11" s="34" customFormat="1" ht="15.75">
      <c r="A471" s="28"/>
      <c r="B471" s="185"/>
      <c r="C471" s="27"/>
      <c r="D471" s="186"/>
      <c r="E471" s="28"/>
      <c r="F471" s="26"/>
      <c r="G471" s="35"/>
      <c r="H471" s="35"/>
      <c r="I471" s="182"/>
      <c r="J471" s="66"/>
      <c r="K471" s="66"/>
    </row>
    <row r="472" spans="1:11" s="34" customFormat="1" ht="15.75">
      <c r="A472" s="28"/>
      <c r="B472" s="185"/>
      <c r="C472" s="27"/>
      <c r="D472" s="186"/>
      <c r="E472" s="28"/>
      <c r="F472" s="26"/>
      <c r="G472" s="35"/>
      <c r="H472" s="35"/>
      <c r="I472" s="182"/>
      <c r="J472" s="66"/>
      <c r="K472" s="66"/>
    </row>
    <row r="473" spans="1:11" s="34" customFormat="1" ht="15.75">
      <c r="A473" s="28"/>
      <c r="B473" s="185"/>
      <c r="C473" s="27"/>
      <c r="D473" s="186"/>
      <c r="E473" s="28"/>
      <c r="F473" s="26"/>
      <c r="G473" s="35"/>
      <c r="H473" s="35"/>
      <c r="I473" s="182"/>
      <c r="J473" s="66"/>
      <c r="K473" s="66"/>
    </row>
  </sheetData>
  <sheetProtection/>
  <mergeCells count="7">
    <mergeCell ref="A362:C362"/>
    <mergeCell ref="B5:I5"/>
    <mergeCell ref="A8:I8"/>
    <mergeCell ref="A9:I9"/>
    <mergeCell ref="A10:I10"/>
    <mergeCell ref="A11:I11"/>
    <mergeCell ref="A360:B360"/>
  </mergeCells>
  <printOptions/>
  <pageMargins left="0.9448818897637796" right="0" top="0.7874015748031497" bottom="0.7874015748031497" header="0.5118110236220472" footer="0.5118110236220472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82"/>
  <sheetViews>
    <sheetView view="pageBreakPreview" zoomScaleSheetLayoutView="100" workbookViewId="0" topLeftCell="A1">
      <selection activeCell="H184" sqref="H184"/>
    </sheetView>
  </sheetViews>
  <sheetFormatPr defaultColWidth="9.140625" defaultRowHeight="12.75"/>
  <cols>
    <col min="1" max="1" width="9.140625" style="84" customWidth="1"/>
    <col min="2" max="2" width="10.7109375" style="84" customWidth="1"/>
    <col min="3" max="3" width="45.00390625" style="84" customWidth="1"/>
    <col min="4" max="4" width="13.421875" style="84" customWidth="1"/>
    <col min="5" max="5" width="15.7109375" style="84" customWidth="1"/>
    <col min="6" max="6" width="9.28125" style="84" hidden="1" customWidth="1"/>
    <col min="7" max="16384" width="9.140625" style="84" customWidth="1"/>
  </cols>
  <sheetData>
    <row r="1" spans="1:8" s="66" customFormat="1" ht="15.75">
      <c r="A1" s="326" t="s">
        <v>968</v>
      </c>
      <c r="B1" s="326"/>
      <c r="C1" s="326"/>
      <c r="D1" s="326"/>
      <c r="E1" s="326"/>
      <c r="F1" s="34"/>
      <c r="G1" s="35"/>
      <c r="H1" s="35"/>
    </row>
    <row r="2" spans="1:8" s="66" customFormat="1" ht="15.75">
      <c r="A2" s="27" t="s">
        <v>969</v>
      </c>
      <c r="B2" s="34"/>
      <c r="C2" s="34"/>
      <c r="D2" s="34"/>
      <c r="E2" s="34"/>
      <c r="F2" s="26"/>
      <c r="G2" s="35"/>
      <c r="H2" s="35"/>
    </row>
    <row r="3" spans="1:8" s="66" customFormat="1" ht="15.75">
      <c r="A3" s="27" t="s">
        <v>1309</v>
      </c>
      <c r="B3" s="35"/>
      <c r="C3" s="34"/>
      <c r="D3" s="34"/>
      <c r="E3" s="28"/>
      <c r="F3" s="26"/>
      <c r="G3" s="35"/>
      <c r="H3" s="35"/>
    </row>
    <row r="4" spans="1:8" s="66" customFormat="1" ht="15.75">
      <c r="A4" s="28"/>
      <c r="B4" s="34"/>
      <c r="C4" s="34"/>
      <c r="D4" s="34"/>
      <c r="E4" s="28"/>
      <c r="F4" s="26"/>
      <c r="G4" s="35"/>
      <c r="H4" s="35"/>
    </row>
    <row r="5" spans="1:8" s="66" customFormat="1" ht="15.75">
      <c r="A5" s="28"/>
      <c r="B5" s="34"/>
      <c r="C5" s="34"/>
      <c r="D5" s="34"/>
      <c r="E5" s="28"/>
      <c r="F5" s="26"/>
      <c r="G5" s="35"/>
      <c r="H5" s="35"/>
    </row>
    <row r="6" spans="1:8" s="66" customFormat="1" ht="15.75">
      <c r="A6" s="28"/>
      <c r="B6" s="34" t="s">
        <v>1006</v>
      </c>
      <c r="C6" s="34"/>
      <c r="D6" s="34"/>
      <c r="E6" s="28"/>
      <c r="F6" s="26"/>
      <c r="G6" s="35"/>
      <c r="H6" s="35"/>
    </row>
    <row r="7" spans="1:8" s="66" customFormat="1" ht="15.75">
      <c r="A7" s="28"/>
      <c r="B7" s="332" t="s">
        <v>1370</v>
      </c>
      <c r="C7" s="332"/>
      <c r="D7" s="332"/>
      <c r="E7" s="332"/>
      <c r="F7" s="332"/>
      <c r="G7" s="35"/>
      <c r="H7" s="35"/>
    </row>
    <row r="8" spans="1:8" s="66" customFormat="1" ht="15.75">
      <c r="A8" s="28"/>
      <c r="B8" s="35"/>
      <c r="C8" s="27"/>
      <c r="D8" s="34"/>
      <c r="E8" s="28"/>
      <c r="F8" s="26"/>
      <c r="G8" s="35"/>
      <c r="H8" s="35"/>
    </row>
    <row r="9" spans="1:8" s="35" customFormat="1" ht="15.75">
      <c r="A9" s="325" t="s">
        <v>1</v>
      </c>
      <c r="B9" s="325"/>
      <c r="C9" s="325"/>
      <c r="D9" s="325"/>
      <c r="E9" s="325"/>
      <c r="F9" s="325"/>
      <c r="G9" s="77"/>
      <c r="H9" s="36"/>
    </row>
    <row r="10" spans="1:8" s="35" customFormat="1" ht="15.75">
      <c r="A10" s="326" t="s">
        <v>0</v>
      </c>
      <c r="B10" s="326"/>
      <c r="C10" s="326"/>
      <c r="D10" s="326"/>
      <c r="E10" s="326"/>
      <c r="F10" s="326"/>
      <c r="G10" s="34"/>
      <c r="H10" s="34"/>
    </row>
    <row r="11" spans="1:8" s="35" customFormat="1" ht="15.75" customHeight="1">
      <c r="A11" s="333" t="s">
        <v>1306</v>
      </c>
      <c r="B11" s="333"/>
      <c r="C11" s="333"/>
      <c r="D11" s="333"/>
      <c r="E11" s="333"/>
      <c r="F11" s="333"/>
      <c r="G11" s="333"/>
      <c r="H11" s="37"/>
    </row>
    <row r="12" spans="1:8" s="35" customFormat="1" ht="15.75" customHeight="1">
      <c r="A12" s="333" t="s">
        <v>1371</v>
      </c>
      <c r="B12" s="333"/>
      <c r="C12" s="333"/>
      <c r="D12" s="333"/>
      <c r="E12" s="333"/>
      <c r="F12" s="152"/>
      <c r="G12" s="152"/>
      <c r="H12" s="37"/>
    </row>
    <row r="13" spans="1:8" s="35" customFormat="1" ht="15.75">
      <c r="A13" s="78"/>
      <c r="B13" s="78"/>
      <c r="C13" s="78"/>
      <c r="D13" s="78"/>
      <c r="E13" s="78"/>
      <c r="F13" s="78"/>
      <c r="G13" s="78"/>
      <c r="H13" s="37"/>
    </row>
    <row r="14" spans="1:7" ht="63">
      <c r="A14" s="79" t="s">
        <v>16</v>
      </c>
      <c r="B14" s="80" t="s">
        <v>266</v>
      </c>
      <c r="C14" s="81" t="s">
        <v>17</v>
      </c>
      <c r="D14" s="81" t="s">
        <v>18</v>
      </c>
      <c r="E14" s="81" t="s">
        <v>19</v>
      </c>
      <c r="F14" s="82" t="s">
        <v>930</v>
      </c>
      <c r="G14" s="83"/>
    </row>
    <row r="15" spans="1:7" ht="15.75">
      <c r="A15" s="85"/>
      <c r="B15" s="328" t="s">
        <v>499</v>
      </c>
      <c r="C15" s="329"/>
      <c r="D15" s="329"/>
      <c r="E15" s="329"/>
      <c r="F15" s="330"/>
      <c r="G15" s="83"/>
    </row>
    <row r="16" spans="1:7" ht="15.75" customHeight="1">
      <c r="A16" s="85"/>
      <c r="B16" s="86" t="s">
        <v>500</v>
      </c>
      <c r="C16" s="87" t="s">
        <v>501</v>
      </c>
      <c r="D16" s="86" t="s">
        <v>502</v>
      </c>
      <c r="E16" s="86">
        <v>162</v>
      </c>
      <c r="F16" s="86"/>
      <c r="G16" s="83"/>
    </row>
    <row r="17" spans="1:7" ht="15.75" customHeight="1">
      <c r="A17" s="108">
        <v>1</v>
      </c>
      <c r="B17" s="149" t="s">
        <v>503</v>
      </c>
      <c r="C17" s="112" t="s">
        <v>504</v>
      </c>
      <c r="D17" s="149">
        <v>0.5</v>
      </c>
      <c r="E17" s="109">
        <f aca="true" t="shared" si="0" ref="E17:E25">D17*162</f>
        <v>81</v>
      </c>
      <c r="F17" s="88"/>
      <c r="G17" s="83"/>
    </row>
    <row r="18" spans="1:7" ht="15.75" customHeight="1">
      <c r="A18" s="108">
        <v>2</v>
      </c>
      <c r="B18" s="149" t="s">
        <v>505</v>
      </c>
      <c r="C18" s="112" t="s">
        <v>506</v>
      </c>
      <c r="D18" s="149"/>
      <c r="E18" s="109"/>
      <c r="F18" s="88"/>
      <c r="G18" s="83"/>
    </row>
    <row r="19" spans="1:7" ht="15.75" customHeight="1">
      <c r="A19" s="108">
        <v>3</v>
      </c>
      <c r="B19" s="149" t="s">
        <v>507</v>
      </c>
      <c r="C19" s="112" t="s">
        <v>508</v>
      </c>
      <c r="D19" s="149">
        <v>0.25</v>
      </c>
      <c r="E19" s="109">
        <f t="shared" si="0"/>
        <v>40.5</v>
      </c>
      <c r="F19" s="88"/>
      <c r="G19" s="83"/>
    </row>
    <row r="20" spans="1:7" ht="15.75" customHeight="1">
      <c r="A20" s="108">
        <v>4</v>
      </c>
      <c r="B20" s="149" t="s">
        <v>509</v>
      </c>
      <c r="C20" s="112" t="s">
        <v>510</v>
      </c>
      <c r="D20" s="149">
        <v>0.5</v>
      </c>
      <c r="E20" s="109">
        <f t="shared" si="0"/>
        <v>81</v>
      </c>
      <c r="F20" s="88"/>
      <c r="G20" s="83"/>
    </row>
    <row r="21" spans="1:7" ht="15.75" customHeight="1">
      <c r="A21" s="108">
        <v>5</v>
      </c>
      <c r="B21" s="149" t="s">
        <v>511</v>
      </c>
      <c r="C21" s="112" t="s">
        <v>512</v>
      </c>
      <c r="D21" s="149">
        <v>0.5</v>
      </c>
      <c r="E21" s="109">
        <f t="shared" si="0"/>
        <v>81</v>
      </c>
      <c r="F21" s="88"/>
      <c r="G21" s="83"/>
    </row>
    <row r="22" spans="1:7" ht="15.75" customHeight="1">
      <c r="A22" s="108">
        <v>6</v>
      </c>
      <c r="B22" s="149" t="s">
        <v>513</v>
      </c>
      <c r="C22" s="112" t="s">
        <v>514</v>
      </c>
      <c r="D22" s="149">
        <v>0.5</v>
      </c>
      <c r="E22" s="109">
        <f t="shared" si="0"/>
        <v>81</v>
      </c>
      <c r="F22" s="88"/>
      <c r="G22" s="83"/>
    </row>
    <row r="23" spans="1:7" ht="25.5">
      <c r="A23" s="108">
        <v>7</v>
      </c>
      <c r="B23" s="149" t="s">
        <v>515</v>
      </c>
      <c r="C23" s="112" t="s">
        <v>516</v>
      </c>
      <c r="D23" s="149">
        <v>0.5</v>
      </c>
      <c r="E23" s="109">
        <f t="shared" si="0"/>
        <v>81</v>
      </c>
      <c r="F23" s="88"/>
      <c r="G23" s="83"/>
    </row>
    <row r="24" spans="1:7" ht="15.75" customHeight="1">
      <c r="A24" s="108">
        <v>8</v>
      </c>
      <c r="B24" s="149" t="s">
        <v>517</v>
      </c>
      <c r="C24" s="112" t="s">
        <v>518</v>
      </c>
      <c r="D24" s="149">
        <v>1</v>
      </c>
      <c r="E24" s="109">
        <f t="shared" si="0"/>
        <v>162</v>
      </c>
      <c r="F24" s="88"/>
      <c r="G24" s="83"/>
    </row>
    <row r="25" spans="1:7" ht="24.75" customHeight="1">
      <c r="A25" s="108">
        <v>9</v>
      </c>
      <c r="B25" s="149" t="s">
        <v>519</v>
      </c>
      <c r="C25" s="112" t="s">
        <v>520</v>
      </c>
      <c r="D25" s="149">
        <v>2.5</v>
      </c>
      <c r="E25" s="109">
        <f t="shared" si="0"/>
        <v>405</v>
      </c>
      <c r="F25" s="88"/>
      <c r="G25" s="83"/>
    </row>
    <row r="26" spans="1:7" s="1" customFormat="1" ht="15" customHeight="1">
      <c r="A26" s="3"/>
      <c r="B26" s="331" t="s">
        <v>521</v>
      </c>
      <c r="C26" s="331"/>
      <c r="D26" s="331"/>
      <c r="E26" s="331"/>
      <c r="F26" s="331"/>
      <c r="G26" s="2"/>
    </row>
    <row r="27" spans="1:7" ht="15" customHeight="1">
      <c r="A27" s="85"/>
      <c r="B27" s="88" t="s">
        <v>522</v>
      </c>
      <c r="C27" s="89" t="s">
        <v>523</v>
      </c>
      <c r="D27" s="88" t="s">
        <v>502</v>
      </c>
      <c r="E27" s="88">
        <v>162</v>
      </c>
      <c r="F27" s="88"/>
      <c r="G27" s="83"/>
    </row>
    <row r="28" spans="1:7" ht="26.25" customHeight="1">
      <c r="A28" s="108">
        <v>10</v>
      </c>
      <c r="B28" s="149" t="s">
        <v>524</v>
      </c>
      <c r="C28" s="112" t="s">
        <v>525</v>
      </c>
      <c r="D28" s="149">
        <v>1</v>
      </c>
      <c r="E28" s="149">
        <f>D28*162</f>
        <v>162</v>
      </c>
      <c r="F28" s="88"/>
      <c r="G28" s="83"/>
    </row>
    <row r="29" spans="1:7" ht="26.25" customHeight="1">
      <c r="A29" s="108">
        <v>11</v>
      </c>
      <c r="B29" s="149" t="s">
        <v>526</v>
      </c>
      <c r="C29" s="112" t="s">
        <v>527</v>
      </c>
      <c r="D29" s="149">
        <v>2</v>
      </c>
      <c r="E29" s="149">
        <f aca="true" t="shared" si="1" ref="E29:E49">D29*162</f>
        <v>324</v>
      </c>
      <c r="F29" s="88"/>
      <c r="G29" s="83"/>
    </row>
    <row r="30" spans="1:7" ht="26.25" customHeight="1">
      <c r="A30" s="108">
        <v>12</v>
      </c>
      <c r="B30" s="149" t="s">
        <v>528</v>
      </c>
      <c r="C30" s="112" t="s">
        <v>529</v>
      </c>
      <c r="D30" s="149">
        <v>2</v>
      </c>
      <c r="E30" s="149">
        <f t="shared" si="1"/>
        <v>324</v>
      </c>
      <c r="F30" s="88"/>
      <c r="G30" s="83"/>
    </row>
    <row r="31" spans="1:7" ht="26.25" customHeight="1">
      <c r="A31" s="108">
        <v>13</v>
      </c>
      <c r="B31" s="149" t="s">
        <v>530</v>
      </c>
      <c r="C31" s="112" t="s">
        <v>531</v>
      </c>
      <c r="D31" s="149">
        <v>2</v>
      </c>
      <c r="E31" s="149">
        <f t="shared" si="1"/>
        <v>324</v>
      </c>
      <c r="F31" s="88"/>
      <c r="G31" s="83"/>
    </row>
    <row r="32" spans="1:7" ht="26.25" customHeight="1">
      <c r="A32" s="108">
        <v>14</v>
      </c>
      <c r="B32" s="149" t="s">
        <v>532</v>
      </c>
      <c r="C32" s="112" t="s">
        <v>533</v>
      </c>
      <c r="D32" s="149">
        <v>2.5</v>
      </c>
      <c r="E32" s="149">
        <f t="shared" si="1"/>
        <v>405</v>
      </c>
      <c r="F32" s="88"/>
      <c r="G32" s="83"/>
    </row>
    <row r="33" spans="1:7" ht="26.25" customHeight="1">
      <c r="A33" s="108">
        <v>15</v>
      </c>
      <c r="B33" s="149" t="s">
        <v>534</v>
      </c>
      <c r="C33" s="112" t="s">
        <v>535</v>
      </c>
      <c r="D33" s="149">
        <v>2</v>
      </c>
      <c r="E33" s="149">
        <f t="shared" si="1"/>
        <v>324</v>
      </c>
      <c r="F33" s="88"/>
      <c r="G33" s="83"/>
    </row>
    <row r="34" spans="1:7" ht="25.5" customHeight="1">
      <c r="A34" s="108">
        <v>16</v>
      </c>
      <c r="B34" s="149" t="s">
        <v>536</v>
      </c>
      <c r="C34" s="112" t="s">
        <v>537</v>
      </c>
      <c r="D34" s="149">
        <v>4</v>
      </c>
      <c r="E34" s="149">
        <f t="shared" si="1"/>
        <v>648</v>
      </c>
      <c r="F34" s="88"/>
      <c r="G34" s="83"/>
    </row>
    <row r="35" spans="1:7" ht="25.5" customHeight="1">
      <c r="A35" s="108">
        <v>17</v>
      </c>
      <c r="B35" s="149" t="s">
        <v>538</v>
      </c>
      <c r="C35" s="112" t="s">
        <v>539</v>
      </c>
      <c r="D35" s="149">
        <v>5</v>
      </c>
      <c r="E35" s="149">
        <f t="shared" si="1"/>
        <v>810</v>
      </c>
      <c r="F35" s="88"/>
      <c r="G35" s="83"/>
    </row>
    <row r="36" spans="1:7" ht="25.5" customHeight="1">
      <c r="A36" s="108">
        <v>18</v>
      </c>
      <c r="B36" s="149" t="s">
        <v>540</v>
      </c>
      <c r="C36" s="112" t="s">
        <v>541</v>
      </c>
      <c r="D36" s="149">
        <v>6.5</v>
      </c>
      <c r="E36" s="149">
        <f t="shared" si="1"/>
        <v>1053</v>
      </c>
      <c r="F36" s="88"/>
      <c r="G36" s="83"/>
    </row>
    <row r="37" spans="1:7" ht="25.5" customHeight="1">
      <c r="A37" s="108">
        <v>19</v>
      </c>
      <c r="B37" s="149" t="s">
        <v>542</v>
      </c>
      <c r="C37" s="112" t="s">
        <v>543</v>
      </c>
      <c r="D37" s="149">
        <v>2</v>
      </c>
      <c r="E37" s="149">
        <f t="shared" si="1"/>
        <v>324</v>
      </c>
      <c r="F37" s="88"/>
      <c r="G37" s="83"/>
    </row>
    <row r="38" spans="1:7" ht="25.5" customHeight="1">
      <c r="A38" s="108">
        <v>20</v>
      </c>
      <c r="B38" s="149" t="s">
        <v>544</v>
      </c>
      <c r="C38" s="112" t="s">
        <v>545</v>
      </c>
      <c r="D38" s="149">
        <v>3</v>
      </c>
      <c r="E38" s="149">
        <f t="shared" si="1"/>
        <v>486</v>
      </c>
      <c r="F38" s="88"/>
      <c r="G38" s="83"/>
    </row>
    <row r="39" spans="1:7" ht="13.5" customHeight="1">
      <c r="A39" s="108">
        <v>21</v>
      </c>
      <c r="B39" s="149" t="s">
        <v>546</v>
      </c>
      <c r="C39" s="112" t="s">
        <v>547</v>
      </c>
      <c r="D39" s="149">
        <v>0.5</v>
      </c>
      <c r="E39" s="149">
        <f t="shared" si="1"/>
        <v>81</v>
      </c>
      <c r="F39" s="88"/>
      <c r="G39" s="83"/>
    </row>
    <row r="40" spans="1:7" ht="15" customHeight="1">
      <c r="A40" s="85"/>
      <c r="B40" s="88" t="s">
        <v>548</v>
      </c>
      <c r="C40" s="89" t="s">
        <v>549</v>
      </c>
      <c r="D40" s="88"/>
      <c r="E40" s="88">
        <f t="shared" si="1"/>
        <v>0</v>
      </c>
      <c r="F40" s="88"/>
      <c r="G40" s="83"/>
    </row>
    <row r="41" spans="1:7" ht="25.5" customHeight="1">
      <c r="A41" s="108">
        <v>22</v>
      </c>
      <c r="B41" s="149" t="s">
        <v>550</v>
      </c>
      <c r="C41" s="112" t="s">
        <v>551</v>
      </c>
      <c r="D41" s="149">
        <v>2.5</v>
      </c>
      <c r="E41" s="149">
        <f t="shared" si="1"/>
        <v>405</v>
      </c>
      <c r="F41" s="88"/>
      <c r="G41" s="83"/>
    </row>
    <row r="42" spans="1:7" ht="25.5" customHeight="1">
      <c r="A42" s="108">
        <v>23</v>
      </c>
      <c r="B42" s="149" t="s">
        <v>552</v>
      </c>
      <c r="C42" s="112" t="s">
        <v>553</v>
      </c>
      <c r="D42" s="149">
        <v>5.5</v>
      </c>
      <c r="E42" s="149">
        <f t="shared" si="1"/>
        <v>891</v>
      </c>
      <c r="F42" s="88"/>
      <c r="G42" s="83"/>
    </row>
    <row r="43" spans="1:7" ht="25.5" customHeight="1">
      <c r="A43" s="108">
        <v>24</v>
      </c>
      <c r="B43" s="149" t="s">
        <v>554</v>
      </c>
      <c r="C43" s="112" t="s">
        <v>555</v>
      </c>
      <c r="D43" s="149">
        <v>7</v>
      </c>
      <c r="E43" s="149">
        <f t="shared" si="1"/>
        <v>1134</v>
      </c>
      <c r="F43" s="88"/>
      <c r="G43" s="83"/>
    </row>
    <row r="44" spans="1:7" ht="15.75" customHeight="1">
      <c r="A44" s="85"/>
      <c r="B44" s="88" t="s">
        <v>556</v>
      </c>
      <c r="C44" s="87" t="s">
        <v>557</v>
      </c>
      <c r="D44" s="88"/>
      <c r="E44" s="88"/>
      <c r="F44" s="88"/>
      <c r="G44" s="83"/>
    </row>
    <row r="45" spans="1:7" ht="25.5" customHeight="1">
      <c r="A45" s="108">
        <v>25</v>
      </c>
      <c r="B45" s="149" t="s">
        <v>558</v>
      </c>
      <c r="C45" s="112" t="s">
        <v>559</v>
      </c>
      <c r="D45" s="149">
        <v>6.5</v>
      </c>
      <c r="E45" s="149">
        <f t="shared" si="1"/>
        <v>1053</v>
      </c>
      <c r="F45" s="88"/>
      <c r="G45" s="83"/>
    </row>
    <row r="46" spans="1:7" ht="25.5" customHeight="1">
      <c r="A46" s="108">
        <v>26</v>
      </c>
      <c r="B46" s="149" t="s">
        <v>560</v>
      </c>
      <c r="C46" s="112" t="s">
        <v>561</v>
      </c>
      <c r="D46" s="149">
        <v>7.5</v>
      </c>
      <c r="E46" s="149">
        <f t="shared" si="1"/>
        <v>1215</v>
      </c>
      <c r="F46" s="88"/>
      <c r="G46" s="83"/>
    </row>
    <row r="47" spans="1:7" ht="25.5" customHeight="1">
      <c r="A47" s="108">
        <v>27</v>
      </c>
      <c r="B47" s="149" t="s">
        <v>562</v>
      </c>
      <c r="C47" s="112" t="s">
        <v>563</v>
      </c>
      <c r="D47" s="149">
        <v>8.5</v>
      </c>
      <c r="E47" s="149">
        <f t="shared" si="1"/>
        <v>1377</v>
      </c>
      <c r="F47" s="88"/>
      <c r="G47" s="83"/>
    </row>
    <row r="48" spans="1:7" ht="16.5" customHeight="1">
      <c r="A48" s="25">
        <v>28</v>
      </c>
      <c r="B48" s="88" t="s">
        <v>564</v>
      </c>
      <c r="C48" s="89" t="s">
        <v>565</v>
      </c>
      <c r="D48" s="88">
        <v>0.5</v>
      </c>
      <c r="E48" s="88">
        <f t="shared" si="1"/>
        <v>81</v>
      </c>
      <c r="F48" s="88"/>
      <c r="G48" s="83"/>
    </row>
    <row r="49" spans="1:7" ht="16.5" customHeight="1">
      <c r="A49" s="25">
        <v>29</v>
      </c>
      <c r="B49" s="88" t="s">
        <v>566</v>
      </c>
      <c r="C49" s="87" t="s">
        <v>567</v>
      </c>
      <c r="D49" s="88">
        <v>2.5</v>
      </c>
      <c r="E49" s="88">
        <f t="shared" si="1"/>
        <v>405</v>
      </c>
      <c r="F49" s="88"/>
      <c r="G49" s="83"/>
    </row>
    <row r="50" spans="1:7" ht="16.5" customHeight="1">
      <c r="A50" s="25"/>
      <c r="B50" s="88" t="s">
        <v>568</v>
      </c>
      <c r="C50" s="87" t="s">
        <v>569</v>
      </c>
      <c r="D50" s="88"/>
      <c r="E50" s="88"/>
      <c r="F50" s="88"/>
      <c r="G50" s="83"/>
    </row>
    <row r="51" spans="1:7" ht="50.25" customHeight="1">
      <c r="A51" s="108">
        <v>30</v>
      </c>
      <c r="B51" s="149" t="s">
        <v>570</v>
      </c>
      <c r="C51" s="112" t="s">
        <v>571</v>
      </c>
      <c r="D51" s="149">
        <v>4</v>
      </c>
      <c r="E51" s="149">
        <f>D51*162</f>
        <v>648</v>
      </c>
      <c r="F51" s="88"/>
      <c r="G51" s="83"/>
    </row>
    <row r="52" spans="1:7" ht="15" customHeight="1">
      <c r="A52" s="25"/>
      <c r="B52" s="88" t="s">
        <v>572</v>
      </c>
      <c r="C52" s="87" t="s">
        <v>573</v>
      </c>
      <c r="D52" s="88"/>
      <c r="E52" s="88"/>
      <c r="F52" s="88"/>
      <c r="G52" s="83"/>
    </row>
    <row r="53" spans="1:7" ht="51.75" customHeight="1">
      <c r="A53" s="108">
        <v>31</v>
      </c>
      <c r="B53" s="149" t="s">
        <v>574</v>
      </c>
      <c r="C53" s="112" t="s">
        <v>575</v>
      </c>
      <c r="D53" s="149">
        <v>2</v>
      </c>
      <c r="E53" s="149">
        <f>162*D53</f>
        <v>324</v>
      </c>
      <c r="F53" s="88"/>
      <c r="G53" s="83"/>
    </row>
    <row r="54" spans="1:7" ht="17.25" customHeight="1">
      <c r="A54" s="25"/>
      <c r="B54" s="88" t="s">
        <v>576</v>
      </c>
      <c r="C54" s="89" t="s">
        <v>577</v>
      </c>
      <c r="D54" s="88"/>
      <c r="E54" s="88"/>
      <c r="F54" s="88"/>
      <c r="G54" s="83"/>
    </row>
    <row r="55" spans="1:7" ht="37.5" customHeight="1">
      <c r="A55" s="108">
        <v>32</v>
      </c>
      <c r="B55" s="149" t="s">
        <v>578</v>
      </c>
      <c r="C55" s="112" t="s">
        <v>579</v>
      </c>
      <c r="D55" s="149">
        <v>4</v>
      </c>
      <c r="E55" s="149">
        <f>D55*162</f>
        <v>648</v>
      </c>
      <c r="F55" s="88"/>
      <c r="G55" s="83"/>
    </row>
    <row r="56" spans="1:7" ht="37.5" customHeight="1">
      <c r="A56" s="108">
        <v>33</v>
      </c>
      <c r="B56" s="149" t="s">
        <v>580</v>
      </c>
      <c r="C56" s="112" t="s">
        <v>581</v>
      </c>
      <c r="D56" s="149">
        <v>3.5</v>
      </c>
      <c r="E56" s="149">
        <f aca="true" t="shared" si="2" ref="E56:E119">D56*162</f>
        <v>567</v>
      </c>
      <c r="F56" s="88"/>
      <c r="G56" s="83"/>
    </row>
    <row r="57" spans="1:7" ht="37.5" customHeight="1">
      <c r="A57" s="108">
        <v>34</v>
      </c>
      <c r="B57" s="149" t="s">
        <v>582</v>
      </c>
      <c r="C57" s="112" t="s">
        <v>583</v>
      </c>
      <c r="D57" s="149">
        <v>5</v>
      </c>
      <c r="E57" s="149">
        <f t="shared" si="2"/>
        <v>810</v>
      </c>
      <c r="F57" s="88"/>
      <c r="G57" s="83"/>
    </row>
    <row r="58" spans="1:7" ht="38.25" customHeight="1">
      <c r="A58" s="108">
        <v>35</v>
      </c>
      <c r="B58" s="149" t="s">
        <v>584</v>
      </c>
      <c r="C58" s="112" t="s">
        <v>585</v>
      </c>
      <c r="D58" s="149">
        <v>4.5</v>
      </c>
      <c r="E58" s="149">
        <f t="shared" si="2"/>
        <v>729</v>
      </c>
      <c r="F58" s="88"/>
      <c r="G58" s="83"/>
    </row>
    <row r="59" spans="1:7" ht="37.5" customHeight="1">
      <c r="A59" s="108">
        <v>36</v>
      </c>
      <c r="B59" s="149" t="s">
        <v>586</v>
      </c>
      <c r="C59" s="112" t="s">
        <v>587</v>
      </c>
      <c r="D59" s="149">
        <v>6</v>
      </c>
      <c r="E59" s="149">
        <f t="shared" si="2"/>
        <v>972</v>
      </c>
      <c r="F59" s="88"/>
      <c r="G59" s="83"/>
    </row>
    <row r="60" spans="1:7" ht="39.75" customHeight="1">
      <c r="A60" s="108">
        <v>37</v>
      </c>
      <c r="B60" s="149" t="s">
        <v>588</v>
      </c>
      <c r="C60" s="112" t="s">
        <v>589</v>
      </c>
      <c r="D60" s="149">
        <v>5.5</v>
      </c>
      <c r="E60" s="149">
        <f t="shared" si="2"/>
        <v>891</v>
      </c>
      <c r="F60" s="88"/>
      <c r="G60" s="83"/>
    </row>
    <row r="61" spans="1:7" ht="39" customHeight="1">
      <c r="A61" s="108">
        <v>38</v>
      </c>
      <c r="B61" s="149" t="s">
        <v>590</v>
      </c>
      <c r="C61" s="112" t="s">
        <v>591</v>
      </c>
      <c r="D61" s="149">
        <v>6.5</v>
      </c>
      <c r="E61" s="149">
        <f t="shared" si="2"/>
        <v>1053</v>
      </c>
      <c r="F61" s="88"/>
      <c r="G61" s="83"/>
    </row>
    <row r="62" spans="1:7" ht="37.5" customHeight="1">
      <c r="A62" s="108">
        <v>39</v>
      </c>
      <c r="B62" s="149" t="s">
        <v>592</v>
      </c>
      <c r="C62" s="112" t="s">
        <v>593</v>
      </c>
      <c r="D62" s="149">
        <v>6</v>
      </c>
      <c r="E62" s="149">
        <f t="shared" si="2"/>
        <v>972</v>
      </c>
      <c r="F62" s="88"/>
      <c r="G62" s="83"/>
    </row>
    <row r="63" spans="1:7" ht="37.5" customHeight="1">
      <c r="A63" s="108">
        <v>40</v>
      </c>
      <c r="B63" s="149" t="s">
        <v>594</v>
      </c>
      <c r="C63" s="112" t="s">
        <v>595</v>
      </c>
      <c r="D63" s="149">
        <v>5</v>
      </c>
      <c r="E63" s="149">
        <f t="shared" si="2"/>
        <v>810</v>
      </c>
      <c r="F63" s="88"/>
      <c r="G63" s="83"/>
    </row>
    <row r="64" spans="1:7" ht="37.5" customHeight="1">
      <c r="A64" s="108">
        <v>41</v>
      </c>
      <c r="B64" s="149" t="s">
        <v>596</v>
      </c>
      <c r="C64" s="112" t="s">
        <v>597</v>
      </c>
      <c r="D64" s="149">
        <v>4.5</v>
      </c>
      <c r="E64" s="149">
        <f t="shared" si="2"/>
        <v>729</v>
      </c>
      <c r="F64" s="88"/>
      <c r="G64" s="83"/>
    </row>
    <row r="65" spans="1:7" ht="37.5" customHeight="1">
      <c r="A65" s="108">
        <v>42</v>
      </c>
      <c r="B65" s="149" t="s">
        <v>598</v>
      </c>
      <c r="C65" s="112" t="s">
        <v>599</v>
      </c>
      <c r="D65" s="149">
        <v>6</v>
      </c>
      <c r="E65" s="149">
        <f t="shared" si="2"/>
        <v>972</v>
      </c>
      <c r="F65" s="88"/>
      <c r="G65" s="83"/>
    </row>
    <row r="66" spans="1:7" ht="42" customHeight="1">
      <c r="A66" s="108">
        <v>43</v>
      </c>
      <c r="B66" s="149" t="s">
        <v>600</v>
      </c>
      <c r="C66" s="112" t="s">
        <v>601</v>
      </c>
      <c r="D66" s="149">
        <v>5.5</v>
      </c>
      <c r="E66" s="149">
        <f t="shared" si="2"/>
        <v>891</v>
      </c>
      <c r="F66" s="88"/>
      <c r="G66" s="83"/>
    </row>
    <row r="67" spans="1:7" ht="42" customHeight="1">
      <c r="A67" s="108">
        <v>44</v>
      </c>
      <c r="B67" s="149" t="s">
        <v>602</v>
      </c>
      <c r="C67" s="112" t="s">
        <v>603</v>
      </c>
      <c r="D67" s="149">
        <v>7</v>
      </c>
      <c r="E67" s="149">
        <f t="shared" si="2"/>
        <v>1134</v>
      </c>
      <c r="F67" s="88"/>
      <c r="G67" s="83"/>
    </row>
    <row r="68" spans="1:7" ht="42" customHeight="1">
      <c r="A68" s="108">
        <v>45</v>
      </c>
      <c r="B68" s="149" t="s">
        <v>604</v>
      </c>
      <c r="C68" s="112" t="s">
        <v>605</v>
      </c>
      <c r="D68" s="149">
        <v>6.5</v>
      </c>
      <c r="E68" s="149">
        <f t="shared" si="2"/>
        <v>1053</v>
      </c>
      <c r="F68" s="88"/>
      <c r="G68" s="83"/>
    </row>
    <row r="69" spans="1:7" ht="42" customHeight="1">
      <c r="A69" s="108">
        <v>46</v>
      </c>
      <c r="B69" s="149" t="s">
        <v>606</v>
      </c>
      <c r="C69" s="112" t="s">
        <v>607</v>
      </c>
      <c r="D69" s="149">
        <v>7.5</v>
      </c>
      <c r="E69" s="149">
        <f t="shared" si="2"/>
        <v>1215</v>
      </c>
      <c r="F69" s="88"/>
      <c r="G69" s="83"/>
    </row>
    <row r="70" spans="1:7" ht="42" customHeight="1">
      <c r="A70" s="108">
        <v>47</v>
      </c>
      <c r="B70" s="149" t="s">
        <v>608</v>
      </c>
      <c r="C70" s="112" t="s">
        <v>609</v>
      </c>
      <c r="D70" s="149">
        <v>7</v>
      </c>
      <c r="E70" s="149">
        <f t="shared" si="2"/>
        <v>1134</v>
      </c>
      <c r="F70" s="88"/>
      <c r="G70" s="83"/>
    </row>
    <row r="71" spans="1:7" ht="42" customHeight="1">
      <c r="A71" s="108">
        <v>48</v>
      </c>
      <c r="B71" s="149" t="s">
        <v>610</v>
      </c>
      <c r="C71" s="112" t="s">
        <v>611</v>
      </c>
      <c r="D71" s="149">
        <v>6</v>
      </c>
      <c r="E71" s="149">
        <f t="shared" si="2"/>
        <v>972</v>
      </c>
      <c r="F71" s="88"/>
      <c r="G71" s="83"/>
    </row>
    <row r="72" spans="1:7" ht="42" customHeight="1">
      <c r="A72" s="108">
        <v>49</v>
      </c>
      <c r="B72" s="149" t="s">
        <v>612</v>
      </c>
      <c r="C72" s="112" t="s">
        <v>613</v>
      </c>
      <c r="D72" s="149">
        <v>5.5</v>
      </c>
      <c r="E72" s="149">
        <f t="shared" si="2"/>
        <v>891</v>
      </c>
      <c r="F72" s="88"/>
      <c r="G72" s="83"/>
    </row>
    <row r="73" spans="1:7" ht="37.5" customHeight="1">
      <c r="A73" s="108">
        <v>50</v>
      </c>
      <c r="B73" s="149" t="s">
        <v>614</v>
      </c>
      <c r="C73" s="112" t="s">
        <v>615</v>
      </c>
      <c r="D73" s="149">
        <v>7</v>
      </c>
      <c r="E73" s="149">
        <f t="shared" si="2"/>
        <v>1134</v>
      </c>
      <c r="F73" s="88"/>
      <c r="G73" s="83"/>
    </row>
    <row r="74" spans="1:7" ht="37.5" customHeight="1">
      <c r="A74" s="108">
        <v>51</v>
      </c>
      <c r="B74" s="149" t="s">
        <v>616</v>
      </c>
      <c r="C74" s="112" t="s">
        <v>617</v>
      </c>
      <c r="D74" s="149">
        <v>6.5</v>
      </c>
      <c r="E74" s="149">
        <f t="shared" si="2"/>
        <v>1053</v>
      </c>
      <c r="F74" s="88"/>
      <c r="G74" s="83"/>
    </row>
    <row r="75" spans="1:7" ht="37.5" customHeight="1">
      <c r="A75" s="108">
        <v>52</v>
      </c>
      <c r="B75" s="149" t="s">
        <v>618</v>
      </c>
      <c r="C75" s="112" t="s">
        <v>619</v>
      </c>
      <c r="D75" s="149">
        <v>8</v>
      </c>
      <c r="E75" s="149">
        <f t="shared" si="2"/>
        <v>1296</v>
      </c>
      <c r="F75" s="88"/>
      <c r="G75" s="83"/>
    </row>
    <row r="76" spans="1:7" ht="37.5" customHeight="1">
      <c r="A76" s="108">
        <v>53</v>
      </c>
      <c r="B76" s="149" t="s">
        <v>620</v>
      </c>
      <c r="C76" s="112" t="s">
        <v>621</v>
      </c>
      <c r="D76" s="149">
        <v>7.5</v>
      </c>
      <c r="E76" s="149">
        <f t="shared" si="2"/>
        <v>1215</v>
      </c>
      <c r="F76" s="88"/>
      <c r="G76" s="83"/>
    </row>
    <row r="77" spans="1:7" ht="37.5" customHeight="1">
      <c r="A77" s="108">
        <v>54</v>
      </c>
      <c r="B77" s="149" t="s">
        <v>622</v>
      </c>
      <c r="C77" s="112" t="s">
        <v>623</v>
      </c>
      <c r="D77" s="149">
        <v>8.5</v>
      </c>
      <c r="E77" s="149">
        <f t="shared" si="2"/>
        <v>1377</v>
      </c>
      <c r="F77" s="88"/>
      <c r="G77" s="83"/>
    </row>
    <row r="78" spans="1:7" ht="37.5" customHeight="1">
      <c r="A78" s="108">
        <v>55</v>
      </c>
      <c r="B78" s="149" t="s">
        <v>624</v>
      </c>
      <c r="C78" s="150" t="s">
        <v>625</v>
      </c>
      <c r="D78" s="149">
        <v>8</v>
      </c>
      <c r="E78" s="149">
        <f t="shared" si="2"/>
        <v>1296</v>
      </c>
      <c r="F78" s="88"/>
      <c r="G78" s="83"/>
    </row>
    <row r="79" spans="1:7" ht="37.5" customHeight="1">
      <c r="A79" s="108">
        <v>56</v>
      </c>
      <c r="B79" s="149" t="s">
        <v>626</v>
      </c>
      <c r="C79" s="150" t="s">
        <v>627</v>
      </c>
      <c r="D79" s="149">
        <v>8</v>
      </c>
      <c r="E79" s="149">
        <f t="shared" si="2"/>
        <v>1296</v>
      </c>
      <c r="F79" s="88"/>
      <c r="G79" s="83"/>
    </row>
    <row r="80" spans="1:7" ht="37.5" customHeight="1">
      <c r="A80" s="108">
        <v>57</v>
      </c>
      <c r="B80" s="149" t="s">
        <v>628</v>
      </c>
      <c r="C80" s="150" t="s">
        <v>629</v>
      </c>
      <c r="D80" s="149">
        <v>7.5</v>
      </c>
      <c r="E80" s="149">
        <f t="shared" si="2"/>
        <v>1215</v>
      </c>
      <c r="F80" s="88"/>
      <c r="G80" s="83"/>
    </row>
    <row r="81" spans="1:7" ht="37.5" customHeight="1">
      <c r="A81" s="108">
        <v>58</v>
      </c>
      <c r="B81" s="149" t="s">
        <v>630</v>
      </c>
      <c r="C81" s="150" t="s">
        <v>631</v>
      </c>
      <c r="D81" s="149">
        <v>9</v>
      </c>
      <c r="E81" s="149">
        <f t="shared" si="2"/>
        <v>1458</v>
      </c>
      <c r="F81" s="88"/>
      <c r="G81" s="83"/>
    </row>
    <row r="82" spans="1:7" ht="37.5" customHeight="1">
      <c r="A82" s="108">
        <v>59</v>
      </c>
      <c r="B82" s="149" t="s">
        <v>632</v>
      </c>
      <c r="C82" s="150" t="s">
        <v>633</v>
      </c>
      <c r="D82" s="149">
        <v>8.5</v>
      </c>
      <c r="E82" s="149">
        <f t="shared" si="2"/>
        <v>1377</v>
      </c>
      <c r="F82" s="88"/>
      <c r="G82" s="83"/>
    </row>
    <row r="83" spans="1:7" ht="38.25" customHeight="1">
      <c r="A83" s="108">
        <v>60</v>
      </c>
      <c r="B83" s="149" t="s">
        <v>634</v>
      </c>
      <c r="C83" s="150" t="s">
        <v>635</v>
      </c>
      <c r="D83" s="149">
        <v>10</v>
      </c>
      <c r="E83" s="149">
        <f t="shared" si="2"/>
        <v>1620</v>
      </c>
      <c r="F83" s="88"/>
      <c r="G83" s="83"/>
    </row>
    <row r="84" spans="1:7" ht="37.5" customHeight="1">
      <c r="A84" s="108">
        <v>61</v>
      </c>
      <c r="B84" s="149" t="s">
        <v>636</v>
      </c>
      <c r="C84" s="150" t="s">
        <v>637</v>
      </c>
      <c r="D84" s="149">
        <v>9.5</v>
      </c>
      <c r="E84" s="149">
        <f t="shared" si="2"/>
        <v>1539</v>
      </c>
      <c r="F84" s="88"/>
      <c r="G84" s="83"/>
    </row>
    <row r="85" spans="1:7" ht="37.5" customHeight="1">
      <c r="A85" s="108">
        <v>62</v>
      </c>
      <c r="B85" s="149" t="s">
        <v>638</v>
      </c>
      <c r="C85" s="150" t="s">
        <v>639</v>
      </c>
      <c r="D85" s="149">
        <v>11</v>
      </c>
      <c r="E85" s="149">
        <f t="shared" si="2"/>
        <v>1782</v>
      </c>
      <c r="F85" s="88"/>
      <c r="G85" s="83"/>
    </row>
    <row r="86" spans="1:7" ht="37.5" customHeight="1">
      <c r="A86" s="108">
        <v>63</v>
      </c>
      <c r="B86" s="149" t="s">
        <v>640</v>
      </c>
      <c r="C86" s="150" t="s">
        <v>641</v>
      </c>
      <c r="D86" s="149">
        <v>10.5</v>
      </c>
      <c r="E86" s="149">
        <f t="shared" si="2"/>
        <v>1701</v>
      </c>
      <c r="F86" s="88"/>
      <c r="G86" s="83"/>
    </row>
    <row r="87" spans="1:7" ht="37.5" customHeight="1">
      <c r="A87" s="108">
        <v>64</v>
      </c>
      <c r="B87" s="149" t="s">
        <v>642</v>
      </c>
      <c r="C87" s="150" t="s">
        <v>643</v>
      </c>
      <c r="D87" s="149">
        <v>9</v>
      </c>
      <c r="E87" s="149">
        <f t="shared" si="2"/>
        <v>1458</v>
      </c>
      <c r="F87" s="88"/>
      <c r="G87" s="83"/>
    </row>
    <row r="88" spans="1:7" ht="37.5" customHeight="1">
      <c r="A88" s="108">
        <v>65</v>
      </c>
      <c r="B88" s="149" t="s">
        <v>644</v>
      </c>
      <c r="C88" s="150" t="s">
        <v>645</v>
      </c>
      <c r="D88" s="149">
        <v>8.5</v>
      </c>
      <c r="E88" s="149">
        <f t="shared" si="2"/>
        <v>1377</v>
      </c>
      <c r="F88" s="88"/>
      <c r="G88" s="83"/>
    </row>
    <row r="89" spans="1:7" ht="37.5" customHeight="1">
      <c r="A89" s="108">
        <v>66</v>
      </c>
      <c r="B89" s="149" t="s">
        <v>646</v>
      </c>
      <c r="C89" s="150" t="s">
        <v>647</v>
      </c>
      <c r="D89" s="149">
        <v>10</v>
      </c>
      <c r="E89" s="149">
        <f t="shared" si="2"/>
        <v>1620</v>
      </c>
      <c r="F89" s="88"/>
      <c r="G89" s="83"/>
    </row>
    <row r="90" spans="1:7" ht="37.5" customHeight="1">
      <c r="A90" s="108">
        <v>67</v>
      </c>
      <c r="B90" s="149" t="s">
        <v>648</v>
      </c>
      <c r="C90" s="150" t="s">
        <v>649</v>
      </c>
      <c r="D90" s="149">
        <v>9.5</v>
      </c>
      <c r="E90" s="149">
        <f t="shared" si="2"/>
        <v>1539</v>
      </c>
      <c r="F90" s="88"/>
      <c r="G90" s="83"/>
    </row>
    <row r="91" spans="1:7" ht="38.25" customHeight="1">
      <c r="A91" s="108">
        <v>68</v>
      </c>
      <c r="B91" s="149" t="s">
        <v>650</v>
      </c>
      <c r="C91" s="150" t="s">
        <v>651</v>
      </c>
      <c r="D91" s="149">
        <v>11</v>
      </c>
      <c r="E91" s="149">
        <f t="shared" si="2"/>
        <v>1782</v>
      </c>
      <c r="F91" s="88"/>
      <c r="G91" s="83"/>
    </row>
    <row r="92" spans="1:7" ht="38.25" customHeight="1">
      <c r="A92" s="108">
        <v>69</v>
      </c>
      <c r="B92" s="149" t="s">
        <v>652</v>
      </c>
      <c r="C92" s="150" t="s">
        <v>653</v>
      </c>
      <c r="D92" s="149">
        <v>10.5</v>
      </c>
      <c r="E92" s="149">
        <f t="shared" si="2"/>
        <v>1701</v>
      </c>
      <c r="F92" s="88"/>
      <c r="G92" s="83"/>
    </row>
    <row r="93" spans="1:7" ht="38.25" customHeight="1">
      <c r="A93" s="108">
        <v>70</v>
      </c>
      <c r="B93" s="149" t="s">
        <v>654</v>
      </c>
      <c r="C93" s="150" t="s">
        <v>655</v>
      </c>
      <c r="D93" s="149">
        <v>12</v>
      </c>
      <c r="E93" s="149">
        <f t="shared" si="2"/>
        <v>1944</v>
      </c>
      <c r="F93" s="88"/>
      <c r="G93" s="83"/>
    </row>
    <row r="94" spans="1:7" ht="39.75" customHeight="1">
      <c r="A94" s="108">
        <v>71</v>
      </c>
      <c r="B94" s="149" t="s">
        <v>656</v>
      </c>
      <c r="C94" s="150" t="s">
        <v>657</v>
      </c>
      <c r="D94" s="149">
        <v>11.5</v>
      </c>
      <c r="E94" s="149">
        <f t="shared" si="2"/>
        <v>1863</v>
      </c>
      <c r="F94" s="88"/>
      <c r="G94" s="83"/>
    </row>
    <row r="95" spans="1:7" ht="38.25" customHeight="1">
      <c r="A95" s="108">
        <v>72</v>
      </c>
      <c r="B95" s="149" t="s">
        <v>658</v>
      </c>
      <c r="C95" s="150" t="s">
        <v>659</v>
      </c>
      <c r="D95" s="149">
        <v>10</v>
      </c>
      <c r="E95" s="149">
        <f t="shared" si="2"/>
        <v>1620</v>
      </c>
      <c r="F95" s="88"/>
      <c r="G95" s="83"/>
    </row>
    <row r="96" spans="1:7" ht="38.25" customHeight="1">
      <c r="A96" s="108">
        <v>73</v>
      </c>
      <c r="B96" s="149" t="s">
        <v>660</v>
      </c>
      <c r="C96" s="150" t="s">
        <v>661</v>
      </c>
      <c r="D96" s="149">
        <v>9.5</v>
      </c>
      <c r="E96" s="149">
        <f t="shared" si="2"/>
        <v>1539</v>
      </c>
      <c r="F96" s="88"/>
      <c r="G96" s="83"/>
    </row>
    <row r="97" spans="1:7" ht="38.25" customHeight="1">
      <c r="A97" s="108">
        <v>74</v>
      </c>
      <c r="B97" s="149" t="s">
        <v>662</v>
      </c>
      <c r="C97" s="150" t="s">
        <v>663</v>
      </c>
      <c r="D97" s="149">
        <v>11</v>
      </c>
      <c r="E97" s="149">
        <f t="shared" si="2"/>
        <v>1782</v>
      </c>
      <c r="F97" s="88"/>
      <c r="G97" s="83"/>
    </row>
    <row r="98" spans="1:7" ht="38.25" customHeight="1">
      <c r="A98" s="108">
        <v>75</v>
      </c>
      <c r="B98" s="149" t="s">
        <v>664</v>
      </c>
      <c r="C98" s="150" t="s">
        <v>665</v>
      </c>
      <c r="D98" s="149">
        <v>10.5</v>
      </c>
      <c r="E98" s="149">
        <f t="shared" si="2"/>
        <v>1701</v>
      </c>
      <c r="F98" s="88"/>
      <c r="G98" s="83"/>
    </row>
    <row r="99" spans="1:7" ht="37.5" customHeight="1">
      <c r="A99" s="108">
        <v>76</v>
      </c>
      <c r="B99" s="149" t="s">
        <v>666</v>
      </c>
      <c r="C99" s="150" t="s">
        <v>667</v>
      </c>
      <c r="D99" s="149">
        <v>12</v>
      </c>
      <c r="E99" s="149">
        <f t="shared" si="2"/>
        <v>1944</v>
      </c>
      <c r="F99" s="88"/>
      <c r="G99" s="83"/>
    </row>
    <row r="100" spans="1:7" ht="37.5" customHeight="1">
      <c r="A100" s="108">
        <v>77</v>
      </c>
      <c r="B100" s="149" t="s">
        <v>668</v>
      </c>
      <c r="C100" s="112" t="s">
        <v>669</v>
      </c>
      <c r="D100" s="149">
        <v>11.5</v>
      </c>
      <c r="E100" s="149">
        <f t="shared" si="2"/>
        <v>1863</v>
      </c>
      <c r="F100" s="88"/>
      <c r="G100" s="83"/>
    </row>
    <row r="101" spans="1:7" ht="37.5" customHeight="1">
      <c r="A101" s="108">
        <v>78</v>
      </c>
      <c r="B101" s="149" t="s">
        <v>670</v>
      </c>
      <c r="C101" s="112" t="s">
        <v>671</v>
      </c>
      <c r="D101" s="149">
        <v>12.5</v>
      </c>
      <c r="E101" s="149">
        <f t="shared" si="2"/>
        <v>2025</v>
      </c>
      <c r="F101" s="88"/>
      <c r="G101" s="83"/>
    </row>
    <row r="102" spans="1:7" ht="36.75" customHeight="1">
      <c r="A102" s="108">
        <v>79</v>
      </c>
      <c r="B102" s="149" t="s">
        <v>672</v>
      </c>
      <c r="C102" s="112" t="s">
        <v>673</v>
      </c>
      <c r="D102" s="149">
        <v>12</v>
      </c>
      <c r="E102" s="149">
        <f t="shared" si="2"/>
        <v>1944</v>
      </c>
      <c r="F102" s="88"/>
      <c r="G102" s="83"/>
    </row>
    <row r="103" spans="1:7" ht="37.5" customHeight="1">
      <c r="A103" s="108">
        <v>80</v>
      </c>
      <c r="B103" s="149" t="s">
        <v>674</v>
      </c>
      <c r="C103" s="112" t="s">
        <v>675</v>
      </c>
      <c r="D103" s="149">
        <v>3.5</v>
      </c>
      <c r="E103" s="149">
        <f t="shared" si="2"/>
        <v>567</v>
      </c>
      <c r="F103" s="88"/>
      <c r="G103" s="83"/>
    </row>
    <row r="104" spans="1:7" ht="37.5" customHeight="1">
      <c r="A104" s="108">
        <v>81</v>
      </c>
      <c r="B104" s="149" t="s">
        <v>676</v>
      </c>
      <c r="C104" s="112" t="s">
        <v>677</v>
      </c>
      <c r="D104" s="149">
        <v>3</v>
      </c>
      <c r="E104" s="149">
        <f t="shared" si="2"/>
        <v>486</v>
      </c>
      <c r="F104" s="88"/>
      <c r="G104" s="83"/>
    </row>
    <row r="105" spans="1:7" ht="37.5" customHeight="1">
      <c r="A105" s="108">
        <v>82</v>
      </c>
      <c r="B105" s="149" t="s">
        <v>678</v>
      </c>
      <c r="C105" s="112" t="s">
        <v>679</v>
      </c>
      <c r="D105" s="149">
        <v>4.5</v>
      </c>
      <c r="E105" s="149">
        <f t="shared" si="2"/>
        <v>729</v>
      </c>
      <c r="F105" s="88"/>
      <c r="G105" s="83"/>
    </row>
    <row r="106" spans="1:7" ht="36.75" customHeight="1">
      <c r="A106" s="108">
        <v>83</v>
      </c>
      <c r="B106" s="149" t="s">
        <v>680</v>
      </c>
      <c r="C106" s="112" t="s">
        <v>681</v>
      </c>
      <c r="D106" s="149">
        <v>4</v>
      </c>
      <c r="E106" s="149">
        <f t="shared" si="2"/>
        <v>648</v>
      </c>
      <c r="F106" s="88"/>
      <c r="G106" s="83"/>
    </row>
    <row r="107" spans="1:7" ht="38.25" customHeight="1">
      <c r="A107" s="108">
        <v>84</v>
      </c>
      <c r="B107" s="149" t="s">
        <v>682</v>
      </c>
      <c r="C107" s="112" t="s">
        <v>683</v>
      </c>
      <c r="D107" s="149">
        <v>5.5</v>
      </c>
      <c r="E107" s="149">
        <f t="shared" si="2"/>
        <v>891</v>
      </c>
      <c r="F107" s="88"/>
      <c r="G107" s="83"/>
    </row>
    <row r="108" spans="1:7" ht="38.25" customHeight="1">
      <c r="A108" s="108">
        <v>85</v>
      </c>
      <c r="B108" s="149" t="s">
        <v>684</v>
      </c>
      <c r="C108" s="112" t="s">
        <v>685</v>
      </c>
      <c r="D108" s="149">
        <v>5</v>
      </c>
      <c r="E108" s="149">
        <f t="shared" si="2"/>
        <v>810</v>
      </c>
      <c r="F108" s="88"/>
      <c r="G108" s="83"/>
    </row>
    <row r="109" spans="1:7" ht="39.75" customHeight="1">
      <c r="A109" s="108">
        <v>86</v>
      </c>
      <c r="B109" s="149" t="s">
        <v>686</v>
      </c>
      <c r="C109" s="112" t="s">
        <v>687</v>
      </c>
      <c r="D109" s="149">
        <v>6</v>
      </c>
      <c r="E109" s="149">
        <f t="shared" si="2"/>
        <v>972</v>
      </c>
      <c r="F109" s="88"/>
      <c r="G109" s="83"/>
    </row>
    <row r="110" spans="1:7" ht="39" customHeight="1">
      <c r="A110" s="108">
        <v>87</v>
      </c>
      <c r="B110" s="149" t="s">
        <v>688</v>
      </c>
      <c r="C110" s="150" t="s">
        <v>689</v>
      </c>
      <c r="D110" s="149">
        <v>5.5</v>
      </c>
      <c r="E110" s="149">
        <f t="shared" si="2"/>
        <v>891</v>
      </c>
      <c r="F110" s="88"/>
      <c r="G110" s="83"/>
    </row>
    <row r="111" spans="1:7" ht="37.5" customHeight="1">
      <c r="A111" s="108">
        <v>88</v>
      </c>
      <c r="B111" s="149" t="s">
        <v>690</v>
      </c>
      <c r="C111" s="150" t="s">
        <v>691</v>
      </c>
      <c r="D111" s="149">
        <v>4.5</v>
      </c>
      <c r="E111" s="149">
        <f t="shared" si="2"/>
        <v>729</v>
      </c>
      <c r="F111" s="88"/>
      <c r="G111" s="83"/>
    </row>
    <row r="112" spans="1:7" ht="39.75" customHeight="1">
      <c r="A112" s="108">
        <v>89</v>
      </c>
      <c r="B112" s="149" t="s">
        <v>692</v>
      </c>
      <c r="C112" s="150" t="s">
        <v>693</v>
      </c>
      <c r="D112" s="149">
        <v>4</v>
      </c>
      <c r="E112" s="149">
        <f t="shared" si="2"/>
        <v>648</v>
      </c>
      <c r="F112" s="88"/>
      <c r="G112" s="83"/>
    </row>
    <row r="113" spans="1:7" ht="39.75" customHeight="1">
      <c r="A113" s="108">
        <v>90</v>
      </c>
      <c r="B113" s="149" t="s">
        <v>694</v>
      </c>
      <c r="C113" s="150" t="s">
        <v>695</v>
      </c>
      <c r="D113" s="149">
        <v>5.5</v>
      </c>
      <c r="E113" s="149">
        <f t="shared" si="2"/>
        <v>891</v>
      </c>
      <c r="F113" s="88"/>
      <c r="G113" s="83"/>
    </row>
    <row r="114" spans="1:7" ht="39.75" customHeight="1">
      <c r="A114" s="108">
        <v>91</v>
      </c>
      <c r="B114" s="149" t="s">
        <v>696</v>
      </c>
      <c r="C114" s="150" t="s">
        <v>697</v>
      </c>
      <c r="D114" s="149">
        <v>5</v>
      </c>
      <c r="E114" s="149">
        <f t="shared" si="2"/>
        <v>810</v>
      </c>
      <c r="F114" s="88"/>
      <c r="G114" s="83"/>
    </row>
    <row r="115" spans="1:7" ht="39" customHeight="1">
      <c r="A115" s="108">
        <v>92</v>
      </c>
      <c r="B115" s="149" t="s">
        <v>698</v>
      </c>
      <c r="C115" s="150" t="s">
        <v>699</v>
      </c>
      <c r="D115" s="149">
        <v>6.5</v>
      </c>
      <c r="E115" s="149">
        <f t="shared" si="2"/>
        <v>1053</v>
      </c>
      <c r="F115" s="88"/>
      <c r="G115" s="83"/>
    </row>
    <row r="116" spans="1:7" ht="39" customHeight="1">
      <c r="A116" s="108">
        <v>93</v>
      </c>
      <c r="B116" s="149" t="s">
        <v>700</v>
      </c>
      <c r="C116" s="150" t="s">
        <v>701</v>
      </c>
      <c r="D116" s="149">
        <v>6</v>
      </c>
      <c r="E116" s="149">
        <f t="shared" si="2"/>
        <v>972</v>
      </c>
      <c r="F116" s="88"/>
      <c r="G116" s="83"/>
    </row>
    <row r="117" spans="1:7" ht="39" customHeight="1">
      <c r="A117" s="108">
        <v>94</v>
      </c>
      <c r="B117" s="149" t="s">
        <v>702</v>
      </c>
      <c r="C117" s="150" t="s">
        <v>703</v>
      </c>
      <c r="D117" s="149">
        <v>7</v>
      </c>
      <c r="E117" s="149">
        <f t="shared" si="2"/>
        <v>1134</v>
      </c>
      <c r="F117" s="88"/>
      <c r="G117" s="83"/>
    </row>
    <row r="118" spans="1:7" ht="39" customHeight="1">
      <c r="A118" s="108">
        <v>95</v>
      </c>
      <c r="B118" s="149" t="s">
        <v>704</v>
      </c>
      <c r="C118" s="150" t="s">
        <v>705</v>
      </c>
      <c r="D118" s="149">
        <v>6.5</v>
      </c>
      <c r="E118" s="149">
        <f t="shared" si="2"/>
        <v>1053</v>
      </c>
      <c r="F118" s="88"/>
      <c r="G118" s="83"/>
    </row>
    <row r="119" spans="1:7" ht="38.25" customHeight="1">
      <c r="A119" s="108">
        <v>96</v>
      </c>
      <c r="B119" s="149" t="s">
        <v>706</v>
      </c>
      <c r="C119" s="150" t="s">
        <v>707</v>
      </c>
      <c r="D119" s="149">
        <v>5.5</v>
      </c>
      <c r="E119" s="149">
        <f t="shared" si="2"/>
        <v>891</v>
      </c>
      <c r="F119" s="88"/>
      <c r="G119" s="83"/>
    </row>
    <row r="120" spans="1:7" ht="38.25" customHeight="1">
      <c r="A120" s="108">
        <v>97</v>
      </c>
      <c r="B120" s="149" t="s">
        <v>708</v>
      </c>
      <c r="C120" s="150" t="s">
        <v>709</v>
      </c>
      <c r="D120" s="149">
        <v>5</v>
      </c>
      <c r="E120" s="149">
        <f aca="true" t="shared" si="3" ref="E120:E150">D120*162</f>
        <v>810</v>
      </c>
      <c r="F120" s="88"/>
      <c r="G120" s="83"/>
    </row>
    <row r="121" spans="1:7" ht="38.25" customHeight="1">
      <c r="A121" s="108">
        <v>98</v>
      </c>
      <c r="B121" s="149" t="s">
        <v>710</v>
      </c>
      <c r="C121" s="151" t="s">
        <v>711</v>
      </c>
      <c r="D121" s="149">
        <v>6.5</v>
      </c>
      <c r="E121" s="149">
        <f t="shared" si="3"/>
        <v>1053</v>
      </c>
      <c r="F121" s="88"/>
      <c r="G121" s="83"/>
    </row>
    <row r="122" spans="1:7" ht="38.25" customHeight="1">
      <c r="A122" s="108">
        <v>99</v>
      </c>
      <c r="B122" s="149" t="s">
        <v>712</v>
      </c>
      <c r="C122" s="150" t="s">
        <v>357</v>
      </c>
      <c r="D122" s="149">
        <v>6</v>
      </c>
      <c r="E122" s="149">
        <f t="shared" si="3"/>
        <v>972</v>
      </c>
      <c r="F122" s="88"/>
      <c r="G122" s="83"/>
    </row>
    <row r="123" spans="1:7" ht="40.5" customHeight="1">
      <c r="A123" s="108">
        <v>100</v>
      </c>
      <c r="B123" s="149" t="s">
        <v>358</v>
      </c>
      <c r="C123" s="150" t="s">
        <v>359</v>
      </c>
      <c r="D123" s="149">
        <v>6.5</v>
      </c>
      <c r="E123" s="149">
        <f t="shared" si="3"/>
        <v>1053</v>
      </c>
      <c r="F123" s="88"/>
      <c r="G123" s="83"/>
    </row>
    <row r="124" spans="1:7" ht="40.5" customHeight="1">
      <c r="A124" s="108">
        <v>101</v>
      </c>
      <c r="B124" s="149" t="s">
        <v>360</v>
      </c>
      <c r="C124" s="150" t="s">
        <v>361</v>
      </c>
      <c r="D124" s="149">
        <v>6</v>
      </c>
      <c r="E124" s="149">
        <f t="shared" si="3"/>
        <v>972</v>
      </c>
      <c r="F124" s="88"/>
      <c r="G124" s="83"/>
    </row>
    <row r="125" spans="1:7" ht="40.5" customHeight="1">
      <c r="A125" s="108">
        <v>102</v>
      </c>
      <c r="B125" s="149" t="s">
        <v>362</v>
      </c>
      <c r="C125" s="150" t="s">
        <v>363</v>
      </c>
      <c r="D125" s="149">
        <v>8</v>
      </c>
      <c r="E125" s="149">
        <f t="shared" si="3"/>
        <v>1296</v>
      </c>
      <c r="F125" s="88"/>
      <c r="G125" s="83"/>
    </row>
    <row r="126" spans="1:7" ht="40.5" customHeight="1">
      <c r="A126" s="108">
        <v>103</v>
      </c>
      <c r="B126" s="149" t="s">
        <v>364</v>
      </c>
      <c r="C126" s="150" t="s">
        <v>365</v>
      </c>
      <c r="D126" s="149">
        <v>7.5</v>
      </c>
      <c r="E126" s="149">
        <f t="shared" si="3"/>
        <v>1215</v>
      </c>
      <c r="F126" s="88"/>
      <c r="G126" s="83"/>
    </row>
    <row r="127" spans="1:7" ht="39.75" customHeight="1">
      <c r="A127" s="108">
        <v>104</v>
      </c>
      <c r="B127" s="149" t="s">
        <v>366</v>
      </c>
      <c r="C127" s="150" t="s">
        <v>367</v>
      </c>
      <c r="D127" s="149">
        <v>7.5</v>
      </c>
      <c r="E127" s="149">
        <f t="shared" si="3"/>
        <v>1215</v>
      </c>
      <c r="F127" s="88"/>
      <c r="G127" s="83"/>
    </row>
    <row r="128" spans="1:7" ht="39.75" customHeight="1">
      <c r="A128" s="108">
        <v>105</v>
      </c>
      <c r="B128" s="149" t="s">
        <v>368</v>
      </c>
      <c r="C128" s="150" t="s">
        <v>369</v>
      </c>
      <c r="D128" s="149">
        <v>7</v>
      </c>
      <c r="E128" s="149">
        <f t="shared" si="3"/>
        <v>1134</v>
      </c>
      <c r="F128" s="88"/>
      <c r="G128" s="83"/>
    </row>
    <row r="129" spans="1:7" ht="39.75" customHeight="1">
      <c r="A129" s="108">
        <v>106</v>
      </c>
      <c r="B129" s="149" t="s">
        <v>370</v>
      </c>
      <c r="C129" s="150" t="s">
        <v>371</v>
      </c>
      <c r="D129" s="149">
        <v>8.5</v>
      </c>
      <c r="E129" s="149">
        <f t="shared" si="3"/>
        <v>1377</v>
      </c>
      <c r="F129" s="88"/>
      <c r="G129" s="83"/>
    </row>
    <row r="130" spans="1:7" ht="39.75" customHeight="1">
      <c r="A130" s="108">
        <v>107</v>
      </c>
      <c r="B130" s="149" t="s">
        <v>923</v>
      </c>
      <c r="C130" s="150" t="s">
        <v>372</v>
      </c>
      <c r="D130" s="149">
        <v>8</v>
      </c>
      <c r="E130" s="149">
        <f t="shared" si="3"/>
        <v>1296</v>
      </c>
      <c r="F130" s="88"/>
      <c r="G130" s="83"/>
    </row>
    <row r="131" spans="1:7" ht="39.75" customHeight="1">
      <c r="A131" s="108">
        <v>108</v>
      </c>
      <c r="B131" s="149" t="s">
        <v>373</v>
      </c>
      <c r="C131" s="150" t="s">
        <v>374</v>
      </c>
      <c r="D131" s="149">
        <v>9.5</v>
      </c>
      <c r="E131" s="149">
        <f t="shared" si="3"/>
        <v>1539</v>
      </c>
      <c r="F131" s="88"/>
      <c r="G131" s="83"/>
    </row>
    <row r="132" spans="1:7" ht="39.75" customHeight="1">
      <c r="A132" s="108">
        <v>109</v>
      </c>
      <c r="B132" s="149" t="s">
        <v>375</v>
      </c>
      <c r="C132" s="112" t="s">
        <v>376</v>
      </c>
      <c r="D132" s="149">
        <v>9</v>
      </c>
      <c r="E132" s="149">
        <f t="shared" si="3"/>
        <v>1458</v>
      </c>
      <c r="F132" s="88"/>
      <c r="G132" s="83"/>
    </row>
    <row r="133" spans="1:7" ht="39.75" customHeight="1">
      <c r="A133" s="108">
        <v>110</v>
      </c>
      <c r="B133" s="149" t="s">
        <v>377</v>
      </c>
      <c r="C133" s="112" t="s">
        <v>378</v>
      </c>
      <c r="D133" s="149">
        <v>10</v>
      </c>
      <c r="E133" s="149">
        <f t="shared" si="3"/>
        <v>1620</v>
      </c>
      <c r="F133" s="88"/>
      <c r="G133" s="83"/>
    </row>
    <row r="134" spans="1:7" ht="39.75" customHeight="1">
      <c r="A134" s="108">
        <v>111</v>
      </c>
      <c r="B134" s="149" t="s">
        <v>379</v>
      </c>
      <c r="C134" s="112" t="s">
        <v>380</v>
      </c>
      <c r="D134" s="149">
        <v>9.5</v>
      </c>
      <c r="E134" s="149">
        <f t="shared" si="3"/>
        <v>1539</v>
      </c>
      <c r="F134" s="88"/>
      <c r="G134" s="83"/>
    </row>
    <row r="135" spans="1:7" ht="39" customHeight="1">
      <c r="A135" s="108">
        <v>112</v>
      </c>
      <c r="B135" s="149" t="s">
        <v>381</v>
      </c>
      <c r="C135" s="112" t="s">
        <v>382</v>
      </c>
      <c r="D135" s="149">
        <v>11.5</v>
      </c>
      <c r="E135" s="149">
        <f t="shared" si="3"/>
        <v>1863</v>
      </c>
      <c r="F135" s="88"/>
      <c r="G135" s="83"/>
    </row>
    <row r="136" spans="1:7" ht="39" customHeight="1">
      <c r="A136" s="108">
        <v>113</v>
      </c>
      <c r="B136" s="149" t="s">
        <v>383</v>
      </c>
      <c r="C136" s="112" t="s">
        <v>384</v>
      </c>
      <c r="D136" s="149">
        <v>11</v>
      </c>
      <c r="E136" s="149">
        <f t="shared" si="3"/>
        <v>1782</v>
      </c>
      <c r="F136" s="88"/>
      <c r="G136" s="83"/>
    </row>
    <row r="137" spans="1:7" ht="39" customHeight="1">
      <c r="A137" s="108">
        <v>114</v>
      </c>
      <c r="B137" s="149" t="s">
        <v>385</v>
      </c>
      <c r="C137" s="112" t="s">
        <v>386</v>
      </c>
      <c r="D137" s="149">
        <v>12.5</v>
      </c>
      <c r="E137" s="149">
        <f t="shared" si="3"/>
        <v>2025</v>
      </c>
      <c r="F137" s="88"/>
      <c r="G137" s="83"/>
    </row>
    <row r="138" spans="1:7" ht="39" customHeight="1">
      <c r="A138" s="108">
        <v>115</v>
      </c>
      <c r="B138" s="149" t="s">
        <v>387</v>
      </c>
      <c r="C138" s="112" t="s">
        <v>388</v>
      </c>
      <c r="D138" s="149">
        <v>12</v>
      </c>
      <c r="E138" s="149">
        <f t="shared" si="3"/>
        <v>1944</v>
      </c>
      <c r="F138" s="88"/>
      <c r="G138" s="83"/>
    </row>
    <row r="139" spans="1:7" ht="38.25">
      <c r="A139" s="108">
        <v>116</v>
      </c>
      <c r="B139" s="149" t="s">
        <v>389</v>
      </c>
      <c r="C139" s="112" t="s">
        <v>390</v>
      </c>
      <c r="D139" s="149">
        <v>13.5</v>
      </c>
      <c r="E139" s="149">
        <f t="shared" si="3"/>
        <v>2187</v>
      </c>
      <c r="F139" s="88"/>
      <c r="G139" s="83"/>
    </row>
    <row r="140" spans="1:7" ht="38.25">
      <c r="A140" s="108">
        <v>117</v>
      </c>
      <c r="B140" s="149" t="s">
        <v>391</v>
      </c>
      <c r="C140" s="112" t="s">
        <v>392</v>
      </c>
      <c r="D140" s="149">
        <v>13</v>
      </c>
      <c r="E140" s="149">
        <f t="shared" si="3"/>
        <v>2106</v>
      </c>
      <c r="F140" s="88"/>
      <c r="G140" s="83"/>
    </row>
    <row r="141" spans="1:7" ht="38.25">
      <c r="A141" s="108">
        <v>118</v>
      </c>
      <c r="B141" s="149" t="s">
        <v>393</v>
      </c>
      <c r="C141" s="112" t="s">
        <v>394</v>
      </c>
      <c r="D141" s="149">
        <v>14</v>
      </c>
      <c r="E141" s="149">
        <f t="shared" si="3"/>
        <v>2268</v>
      </c>
      <c r="F141" s="88"/>
      <c r="G141" s="83"/>
    </row>
    <row r="142" spans="1:7" ht="37.5" customHeight="1">
      <c r="A142" s="108">
        <v>119</v>
      </c>
      <c r="B142" s="149" t="s">
        <v>395</v>
      </c>
      <c r="C142" s="112" t="s">
        <v>396</v>
      </c>
      <c r="D142" s="149">
        <v>13.5</v>
      </c>
      <c r="E142" s="149">
        <f t="shared" si="3"/>
        <v>2187</v>
      </c>
      <c r="F142" s="88"/>
      <c r="G142" s="83"/>
    </row>
    <row r="143" spans="1:7" ht="36.75" customHeight="1">
      <c r="A143" s="108">
        <v>120</v>
      </c>
      <c r="B143" s="149" t="s">
        <v>397</v>
      </c>
      <c r="C143" s="112" t="s">
        <v>398</v>
      </c>
      <c r="D143" s="149">
        <v>15.5</v>
      </c>
      <c r="E143" s="149">
        <f t="shared" si="3"/>
        <v>2511</v>
      </c>
      <c r="F143" s="88"/>
      <c r="G143" s="83"/>
    </row>
    <row r="144" spans="1:7" ht="36.75" customHeight="1">
      <c r="A144" s="108">
        <v>121</v>
      </c>
      <c r="B144" s="149" t="s">
        <v>399</v>
      </c>
      <c r="C144" s="112" t="s">
        <v>400</v>
      </c>
      <c r="D144" s="149">
        <v>15</v>
      </c>
      <c r="E144" s="149">
        <f t="shared" si="3"/>
        <v>2430</v>
      </c>
      <c r="F144" s="88"/>
      <c r="G144" s="83"/>
    </row>
    <row r="145" spans="1:7" ht="36.75" customHeight="1">
      <c r="A145" s="108">
        <v>122</v>
      </c>
      <c r="B145" s="149" t="s">
        <v>401</v>
      </c>
      <c r="C145" s="112" t="s">
        <v>402</v>
      </c>
      <c r="D145" s="149">
        <v>16.5</v>
      </c>
      <c r="E145" s="149">
        <f t="shared" si="3"/>
        <v>2673</v>
      </c>
      <c r="F145" s="88"/>
      <c r="G145" s="83"/>
    </row>
    <row r="146" spans="1:7" ht="36.75" customHeight="1">
      <c r="A146" s="108">
        <v>123</v>
      </c>
      <c r="B146" s="149" t="s">
        <v>403</v>
      </c>
      <c r="C146" s="112" t="s">
        <v>404</v>
      </c>
      <c r="D146" s="149">
        <v>16</v>
      </c>
      <c r="E146" s="149">
        <f t="shared" si="3"/>
        <v>2592</v>
      </c>
      <c r="F146" s="88"/>
      <c r="G146" s="83"/>
    </row>
    <row r="147" spans="1:7" ht="39.75" customHeight="1">
      <c r="A147" s="108">
        <v>124</v>
      </c>
      <c r="B147" s="149" t="s">
        <v>405</v>
      </c>
      <c r="C147" s="112" t="s">
        <v>406</v>
      </c>
      <c r="D147" s="149">
        <v>17.5</v>
      </c>
      <c r="E147" s="149">
        <f t="shared" si="3"/>
        <v>2835</v>
      </c>
      <c r="F147" s="88"/>
      <c r="G147" s="83"/>
    </row>
    <row r="148" spans="1:7" ht="39.75" customHeight="1">
      <c r="A148" s="108">
        <v>125</v>
      </c>
      <c r="B148" s="149" t="s">
        <v>407</v>
      </c>
      <c r="C148" s="112" t="s">
        <v>408</v>
      </c>
      <c r="D148" s="149">
        <v>17</v>
      </c>
      <c r="E148" s="149">
        <f t="shared" si="3"/>
        <v>2754</v>
      </c>
      <c r="F148" s="88"/>
      <c r="G148" s="83"/>
    </row>
    <row r="149" spans="1:7" ht="38.25">
      <c r="A149" s="108">
        <v>126</v>
      </c>
      <c r="B149" s="149" t="s">
        <v>409</v>
      </c>
      <c r="C149" s="112" t="s">
        <v>410</v>
      </c>
      <c r="D149" s="149">
        <v>18</v>
      </c>
      <c r="E149" s="149">
        <f t="shared" si="3"/>
        <v>2916</v>
      </c>
      <c r="F149" s="88"/>
      <c r="G149" s="83"/>
    </row>
    <row r="150" spans="1:7" ht="39.75" customHeight="1">
      <c r="A150" s="108">
        <v>127</v>
      </c>
      <c r="B150" s="149" t="s">
        <v>411</v>
      </c>
      <c r="C150" s="112" t="s">
        <v>412</v>
      </c>
      <c r="D150" s="149">
        <v>17.5</v>
      </c>
      <c r="E150" s="149">
        <f t="shared" si="3"/>
        <v>2835</v>
      </c>
      <c r="F150" s="88"/>
      <c r="G150" s="83"/>
    </row>
    <row r="151" spans="1:7" ht="15.75" customHeight="1">
      <c r="A151" s="25"/>
      <c r="B151" s="88" t="s">
        <v>413</v>
      </c>
      <c r="C151" s="87" t="s">
        <v>414</v>
      </c>
      <c r="D151" s="88"/>
      <c r="E151" s="88"/>
      <c r="F151" s="88"/>
      <c r="G151" s="83"/>
    </row>
    <row r="152" spans="1:7" ht="30.75" customHeight="1">
      <c r="A152" s="108">
        <v>128</v>
      </c>
      <c r="B152" s="149" t="s">
        <v>415</v>
      </c>
      <c r="C152" s="112" t="s">
        <v>416</v>
      </c>
      <c r="D152" s="149">
        <v>2</v>
      </c>
      <c r="E152" s="149">
        <f>D152*162</f>
        <v>324</v>
      </c>
      <c r="F152" s="88"/>
      <c r="G152" s="83"/>
    </row>
    <row r="153" spans="1:7" ht="30.75" customHeight="1">
      <c r="A153" s="108">
        <v>129</v>
      </c>
      <c r="B153" s="149" t="s">
        <v>417</v>
      </c>
      <c r="C153" s="112" t="s">
        <v>418</v>
      </c>
      <c r="D153" s="149">
        <v>5</v>
      </c>
      <c r="E153" s="149">
        <f aca="true" t="shared" si="4" ref="E153:E160">D153*162</f>
        <v>810</v>
      </c>
      <c r="F153" s="88"/>
      <c r="G153" s="83"/>
    </row>
    <row r="154" spans="1:7" ht="30.75" customHeight="1">
      <c r="A154" s="108">
        <v>130</v>
      </c>
      <c r="B154" s="149" t="s">
        <v>419</v>
      </c>
      <c r="C154" s="112" t="s">
        <v>420</v>
      </c>
      <c r="D154" s="149">
        <v>6</v>
      </c>
      <c r="E154" s="149">
        <f t="shared" si="4"/>
        <v>972</v>
      </c>
      <c r="F154" s="88"/>
      <c r="G154" s="83"/>
    </row>
    <row r="155" spans="1:7" ht="30.75" customHeight="1">
      <c r="A155" s="108">
        <v>131</v>
      </c>
      <c r="B155" s="149" t="s">
        <v>421</v>
      </c>
      <c r="C155" s="112" t="s">
        <v>422</v>
      </c>
      <c r="D155" s="149">
        <v>3</v>
      </c>
      <c r="E155" s="149">
        <f t="shared" si="4"/>
        <v>486</v>
      </c>
      <c r="F155" s="88"/>
      <c r="G155" s="83"/>
    </row>
    <row r="156" spans="1:7" ht="30.75" customHeight="1">
      <c r="A156" s="108">
        <v>132</v>
      </c>
      <c r="B156" s="149" t="s">
        <v>423</v>
      </c>
      <c r="C156" s="112" t="s">
        <v>424</v>
      </c>
      <c r="D156" s="149">
        <v>6.5</v>
      </c>
      <c r="E156" s="149">
        <f t="shared" si="4"/>
        <v>1053</v>
      </c>
      <c r="F156" s="88"/>
      <c r="G156" s="83"/>
    </row>
    <row r="157" spans="1:7" ht="30.75" customHeight="1">
      <c r="A157" s="108">
        <v>133</v>
      </c>
      <c r="B157" s="149" t="s">
        <v>425</v>
      </c>
      <c r="C157" s="112" t="s">
        <v>426</v>
      </c>
      <c r="D157" s="149">
        <v>7.5</v>
      </c>
      <c r="E157" s="149">
        <f t="shared" si="4"/>
        <v>1215</v>
      </c>
      <c r="F157" s="88"/>
      <c r="G157" s="83"/>
    </row>
    <row r="158" spans="1:7" ht="30.75" customHeight="1">
      <c r="A158" s="108">
        <v>134</v>
      </c>
      <c r="B158" s="149" t="s">
        <v>427</v>
      </c>
      <c r="C158" s="112" t="s">
        <v>428</v>
      </c>
      <c r="D158" s="149">
        <v>3.5</v>
      </c>
      <c r="E158" s="149">
        <f t="shared" si="4"/>
        <v>567</v>
      </c>
      <c r="F158" s="88"/>
      <c r="G158" s="83"/>
    </row>
    <row r="159" spans="1:7" ht="30.75" customHeight="1">
      <c r="A159" s="108">
        <v>135</v>
      </c>
      <c r="B159" s="149" t="s">
        <v>429</v>
      </c>
      <c r="C159" s="112" t="s">
        <v>430</v>
      </c>
      <c r="D159" s="149">
        <v>8</v>
      </c>
      <c r="E159" s="149">
        <f t="shared" si="4"/>
        <v>1296</v>
      </c>
      <c r="F159" s="88"/>
      <c r="G159" s="83"/>
    </row>
    <row r="160" spans="1:7" ht="30.75" customHeight="1">
      <c r="A160" s="108">
        <v>136</v>
      </c>
      <c r="B160" s="149" t="s">
        <v>431</v>
      </c>
      <c r="C160" s="112" t="s">
        <v>432</v>
      </c>
      <c r="D160" s="149">
        <v>9</v>
      </c>
      <c r="E160" s="149">
        <f t="shared" si="4"/>
        <v>1458</v>
      </c>
      <c r="F160" s="88"/>
      <c r="G160" s="83"/>
    </row>
    <row r="161" spans="1:7" ht="29.25" customHeight="1">
      <c r="A161" s="25"/>
      <c r="B161" s="88" t="s">
        <v>433</v>
      </c>
      <c r="C161" s="87" t="s">
        <v>434</v>
      </c>
      <c r="D161" s="88"/>
      <c r="E161" s="88"/>
      <c r="F161" s="88"/>
      <c r="G161" s="83"/>
    </row>
    <row r="162" spans="1:7" ht="39.75" customHeight="1">
      <c r="A162" s="108">
        <v>137</v>
      </c>
      <c r="B162" s="149" t="s">
        <v>435</v>
      </c>
      <c r="C162" s="112" t="s">
        <v>436</v>
      </c>
      <c r="D162" s="149">
        <v>4.5</v>
      </c>
      <c r="E162" s="149">
        <f>D162*162</f>
        <v>729</v>
      </c>
      <c r="F162" s="88"/>
      <c r="G162" s="83"/>
    </row>
    <row r="163" spans="1:7" ht="39.75" customHeight="1">
      <c r="A163" s="108">
        <v>138</v>
      </c>
      <c r="B163" s="149" t="s">
        <v>437</v>
      </c>
      <c r="C163" s="112" t="s">
        <v>438</v>
      </c>
      <c r="D163" s="149">
        <v>8</v>
      </c>
      <c r="E163" s="149">
        <f>D163*162</f>
        <v>1296</v>
      </c>
      <c r="F163" s="88"/>
      <c r="G163" s="83"/>
    </row>
    <row r="164" spans="1:7" ht="39.75" customHeight="1">
      <c r="A164" s="108">
        <v>139</v>
      </c>
      <c r="B164" s="149" t="s">
        <v>439</v>
      </c>
      <c r="C164" s="112" t="s">
        <v>440</v>
      </c>
      <c r="D164" s="149">
        <v>7</v>
      </c>
      <c r="E164" s="149">
        <f>D164*162</f>
        <v>1134</v>
      </c>
      <c r="F164" s="88"/>
      <c r="G164" s="83"/>
    </row>
    <row r="165" spans="1:7" ht="39.75" customHeight="1">
      <c r="A165" s="108">
        <v>140</v>
      </c>
      <c r="B165" s="149" t="s">
        <v>441</v>
      </c>
      <c r="C165" s="112" t="s">
        <v>442</v>
      </c>
      <c r="D165" s="149">
        <v>11.5</v>
      </c>
      <c r="E165" s="149">
        <f>D165*162</f>
        <v>1863</v>
      </c>
      <c r="F165" s="88"/>
      <c r="G165" s="83"/>
    </row>
    <row r="166" spans="1:7" ht="29.25" customHeight="1">
      <c r="A166" s="25"/>
      <c r="B166" s="88" t="s">
        <v>443</v>
      </c>
      <c r="C166" s="87" t="s">
        <v>444</v>
      </c>
      <c r="D166" s="88"/>
      <c r="E166" s="88"/>
      <c r="F166" s="88"/>
      <c r="G166" s="83"/>
    </row>
    <row r="167" spans="1:7" ht="31.5" customHeight="1">
      <c r="A167" s="108">
        <v>141</v>
      </c>
      <c r="B167" s="149" t="s">
        <v>445</v>
      </c>
      <c r="C167" s="112" t="s">
        <v>446</v>
      </c>
      <c r="D167" s="149">
        <v>4</v>
      </c>
      <c r="E167" s="149">
        <f>162*D167</f>
        <v>648</v>
      </c>
      <c r="F167" s="88"/>
      <c r="G167" s="83"/>
    </row>
    <row r="168" spans="1:7" ht="16.5" customHeight="1">
      <c r="A168" s="25"/>
      <c r="B168" s="88" t="s">
        <v>447</v>
      </c>
      <c r="C168" s="87" t="s">
        <v>448</v>
      </c>
      <c r="D168" s="88"/>
      <c r="E168" s="88"/>
      <c r="F168" s="88"/>
      <c r="G168" s="83"/>
    </row>
    <row r="169" spans="1:7" ht="29.25" customHeight="1">
      <c r="A169" s="108">
        <v>142</v>
      </c>
      <c r="B169" s="149" t="s">
        <v>449</v>
      </c>
      <c r="C169" s="112" t="s">
        <v>450</v>
      </c>
      <c r="D169" s="149">
        <v>1</v>
      </c>
      <c r="E169" s="149">
        <f>D169*162</f>
        <v>162</v>
      </c>
      <c r="F169" s="88"/>
      <c r="G169" s="83"/>
    </row>
    <row r="170" spans="1:7" ht="15.75" customHeight="1">
      <c r="A170" s="25"/>
      <c r="B170" s="88" t="s">
        <v>451</v>
      </c>
      <c r="C170" s="87" t="s">
        <v>452</v>
      </c>
      <c r="D170" s="88"/>
      <c r="E170" s="88"/>
      <c r="F170" s="88"/>
      <c r="G170" s="83"/>
    </row>
    <row r="171" spans="1:7" ht="29.25" customHeight="1">
      <c r="A171" s="108">
        <v>143</v>
      </c>
      <c r="B171" s="149" t="s">
        <v>453</v>
      </c>
      <c r="C171" s="112" t="s">
        <v>454</v>
      </c>
      <c r="D171" s="149">
        <v>0.5</v>
      </c>
      <c r="E171" s="149">
        <f>162*D171</f>
        <v>81</v>
      </c>
      <c r="F171" s="88"/>
      <c r="G171" s="83"/>
    </row>
    <row r="172" spans="1:7" ht="29.25" customHeight="1">
      <c r="A172" s="108">
        <v>144</v>
      </c>
      <c r="B172" s="149" t="s">
        <v>455</v>
      </c>
      <c r="C172" s="112" t="s">
        <v>456</v>
      </c>
      <c r="D172" s="149">
        <v>0.5</v>
      </c>
      <c r="E172" s="149">
        <f>162*D172</f>
        <v>81</v>
      </c>
      <c r="F172" s="88"/>
      <c r="G172" s="83"/>
    </row>
    <row r="173" spans="1:7" ht="29.25" customHeight="1">
      <c r="A173" s="108">
        <v>145</v>
      </c>
      <c r="B173" s="149" t="s">
        <v>457</v>
      </c>
      <c r="C173" s="112" t="s">
        <v>458</v>
      </c>
      <c r="D173" s="149">
        <v>0.5</v>
      </c>
      <c r="E173" s="149">
        <f>162*D173</f>
        <v>81</v>
      </c>
      <c r="F173" s="88"/>
      <c r="G173" s="83"/>
    </row>
    <row r="174" spans="1:7" ht="25.5">
      <c r="A174" s="108">
        <v>146</v>
      </c>
      <c r="B174" s="149" t="s">
        <v>459</v>
      </c>
      <c r="C174" s="112" t="s">
        <v>460</v>
      </c>
      <c r="D174" s="149">
        <v>0.5</v>
      </c>
      <c r="E174" s="149">
        <f>162*D174</f>
        <v>81</v>
      </c>
      <c r="F174" s="88"/>
      <c r="G174" s="83"/>
    </row>
    <row r="175" spans="1:7" ht="15.75" customHeight="1">
      <c r="A175" s="25"/>
      <c r="B175" s="88" t="s">
        <v>461</v>
      </c>
      <c r="C175" s="87" t="s">
        <v>462</v>
      </c>
      <c r="D175" s="88"/>
      <c r="E175" s="88"/>
      <c r="F175" s="88"/>
      <c r="G175" s="83"/>
    </row>
    <row r="176" spans="1:7" ht="32.25" customHeight="1">
      <c r="A176" s="108">
        <v>147</v>
      </c>
      <c r="B176" s="149" t="s">
        <v>463</v>
      </c>
      <c r="C176" s="112" t="s">
        <v>464</v>
      </c>
      <c r="D176" s="149">
        <v>3</v>
      </c>
      <c r="E176" s="149">
        <f>D176*162</f>
        <v>486</v>
      </c>
      <c r="F176" s="88"/>
      <c r="G176" s="83"/>
    </row>
    <row r="179" spans="2:5" ht="15.75">
      <c r="B179" s="313" t="s">
        <v>764</v>
      </c>
      <c r="C179" s="313"/>
      <c r="D179" s="61"/>
      <c r="E179" s="61" t="s">
        <v>1007</v>
      </c>
    </row>
    <row r="180" spans="2:5" ht="15.75">
      <c r="B180" s="68"/>
      <c r="C180" s="69"/>
      <c r="D180" s="60"/>
      <c r="E180" s="60"/>
    </row>
    <row r="181" spans="2:5" ht="36" customHeight="1">
      <c r="B181" s="313" t="s">
        <v>1372</v>
      </c>
      <c r="C181" s="313"/>
      <c r="D181" s="189"/>
      <c r="E181" s="67" t="s">
        <v>1358</v>
      </c>
    </row>
    <row r="182" spans="2:5" ht="15.75">
      <c r="B182" s="320"/>
      <c r="C182" s="320"/>
      <c r="D182" s="66"/>
      <c r="E182" s="66"/>
    </row>
  </sheetData>
  <sheetProtection/>
  <mergeCells count="11">
    <mergeCell ref="A12:E12"/>
    <mergeCell ref="B15:F15"/>
    <mergeCell ref="B26:F26"/>
    <mergeCell ref="B179:C179"/>
    <mergeCell ref="B181:C181"/>
    <mergeCell ref="B182:C182"/>
    <mergeCell ref="A1:E1"/>
    <mergeCell ref="B7:F7"/>
    <mergeCell ref="A9:F9"/>
    <mergeCell ref="A10:F10"/>
    <mergeCell ref="A11:G11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2022-04-04T07:29:50Z</cp:lastPrinted>
  <dcterms:created xsi:type="dcterms:W3CDTF">1996-10-08T23:32:33Z</dcterms:created>
  <dcterms:modified xsi:type="dcterms:W3CDTF">2022-04-04T07:30:53Z</dcterms:modified>
  <cp:category/>
  <cp:version/>
  <cp:contentType/>
  <cp:contentStatus/>
</cp:coreProperties>
</file>